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D:\Newdesktop 29-7-22\CNIT 2021-2022\Cartella con ulteriori statistiche\Altre statistiche\ENAC - Statistiche\"/>
    </mc:Choice>
  </mc:AlternateContent>
  <xr:revisionPtr revIDLastSave="0" documentId="8_{74CC4AB4-8AB1-480B-A5E8-7E58ECA18642}" xr6:coauthVersionLast="47" xr6:coauthVersionMax="47" xr10:uidLastSave="{00000000-0000-0000-0000-000000000000}"/>
  <bookViews>
    <workbookView xWindow="-108" yWindow="-108" windowWidth="23256" windowHeight="12456" tabRatio="900" firstSheet="8" activeTab="8" xr2:uid="{00000000-000D-0000-FFFF-FFFF00000000}"/>
  </bookViews>
  <sheets>
    <sheet name="Complessivo_2018" sheetId="1" state="hidden" r:id="rId1"/>
    <sheet name="Complessivo (A-P)_2018" sheetId="22" state="hidden" r:id="rId2"/>
    <sheet name="Nazionale_2018" sheetId="3" state="hidden" r:id="rId3"/>
    <sheet name="Internazionale_2018" sheetId="2" state="hidden" r:id="rId4"/>
    <sheet name="Taxi e avgen_2018" sheetId="16" state="hidden" r:id="rId5"/>
    <sheet name="Graduatoria mov" sheetId="24" state="hidden" r:id="rId6"/>
    <sheet name="Graduatoria pax" sheetId="25" state="hidden" r:id="rId7"/>
    <sheet name="Graduatoria cargo" sheetId="26" state="hidden" r:id="rId8"/>
    <sheet name="APT1" sheetId="12" r:id="rId9"/>
    <sheet name="APT1a" sheetId="90" r:id="rId10"/>
    <sheet name="APT2" sheetId="13" r:id="rId11"/>
    <sheet name="APT2a" sheetId="18" r:id="rId12"/>
    <sheet name="APT3" sheetId="14" r:id="rId13"/>
    <sheet name="APT3a" sheetId="19" r:id="rId14"/>
    <sheet name="APT4" sheetId="21" r:id="rId15"/>
    <sheet name="APT5" sheetId="31" r:id="rId16"/>
    <sheet name="GRA1" sheetId="27" r:id="rId17"/>
    <sheet name="GRA2" sheetId="28" r:id="rId18"/>
    <sheet name="GRA3" sheetId="29" r:id="rId19"/>
    <sheet name="APT_M1" sheetId="32" r:id="rId20"/>
    <sheet name="APT_M2" sheetId="33" r:id="rId21"/>
    <sheet name="APT_M3" sheetId="34" r:id="rId22"/>
  </sheets>
  <externalReferences>
    <externalReference r:id="rId23"/>
  </externalReferences>
  <definedNames>
    <definedName name="_xlnm._FilterDatabase" localSheetId="10" hidden="1">'APT2'!$H$8:$H$8</definedName>
    <definedName name="_xlnm._FilterDatabase" localSheetId="15" hidden="1">'APT5'!$A$5:$H$51</definedName>
    <definedName name="Anno">#REF!</definedName>
    <definedName name="Area.Aeroporti">#REF!</definedName>
    <definedName name="_xlnm.Print_Area" localSheetId="0">Complessivo_2018!$A$1:$J$52</definedName>
    <definedName name="_xlnm.Print_Area" localSheetId="3">Internazionale_2018!$A$1:$H$50</definedName>
    <definedName name="_xlnm.Print_Area" localSheetId="2">Nazionale_2018!$A$1:$H$50</definedName>
    <definedName name="_xlnm.Print_Area" localSheetId="4">'Taxi e avgen_2018'!$A$1:$J$78</definedName>
    <definedName name="Classe.Aeroporti">#REF!</definedName>
    <definedName name="Counter.Anno.N">#REF!</definedName>
    <definedName name="Counter.Anno.N_1">#REF!</definedName>
    <definedName name="disjfo">[1]Baseline!$H$11:$AF$11</definedName>
    <definedName name="Lista.Aeroporti">#REF!</definedName>
    <definedName name="Lista.Mese">#REF!</definedName>
    <definedName name="lkij">[1]Baseline!$H$12:$AF$12</definedName>
    <definedName name="Mese">#REF!</definedName>
    <definedName name="Print_Area" localSheetId="8">'APT1'!$A$1:$J$52</definedName>
    <definedName name="Print_Area" localSheetId="0">Complessivo_2018!$A$1:$J$51</definedName>
    <definedName name="Ref.Aeroporto">#REF!</definedName>
    <definedName name="Ref.Mese">#REF!</definedName>
    <definedName name="Star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0" i="34" l="1"/>
  <c r="M50" i="34"/>
  <c r="L50" i="34"/>
  <c r="K50" i="34"/>
  <c r="J50" i="34"/>
  <c r="I50" i="34"/>
  <c r="H50" i="34"/>
  <c r="G50" i="34"/>
  <c r="F50" i="34"/>
  <c r="E50" i="34"/>
  <c r="D50" i="34"/>
  <c r="C50" i="34"/>
  <c r="O49" i="34"/>
  <c r="O48" i="34"/>
  <c r="O47" i="34"/>
  <c r="O46" i="34"/>
  <c r="O45" i="34"/>
  <c r="O44" i="34"/>
  <c r="O43" i="34"/>
  <c r="O42" i="34"/>
  <c r="O41" i="34"/>
  <c r="O40" i="34"/>
  <c r="O39" i="34"/>
  <c r="O38" i="34"/>
  <c r="O37" i="34"/>
  <c r="O36" i="34"/>
  <c r="O35" i="34"/>
  <c r="O34" i="34"/>
  <c r="O33" i="34"/>
  <c r="O32" i="34"/>
  <c r="O31" i="34"/>
  <c r="O30" i="34"/>
  <c r="O29" i="34"/>
  <c r="O28" i="34"/>
  <c r="O27" i="34"/>
  <c r="O26" i="34"/>
  <c r="O25" i="34"/>
  <c r="O24" i="34"/>
  <c r="O23" i="34"/>
  <c r="O22" i="34"/>
  <c r="O21" i="34"/>
  <c r="O20" i="34"/>
  <c r="O19" i="34"/>
  <c r="O18" i="34"/>
  <c r="O17" i="34"/>
  <c r="O16" i="34"/>
  <c r="O15" i="34"/>
  <c r="O14" i="34"/>
  <c r="O13" i="34"/>
  <c r="O12" i="34"/>
  <c r="O11" i="34"/>
  <c r="O10" i="34"/>
  <c r="O9" i="34"/>
  <c r="O8" i="34"/>
  <c r="O7" i="34"/>
  <c r="O6" i="34"/>
  <c r="O5" i="34"/>
  <c r="O50" i="34" s="1"/>
  <c r="N50" i="33"/>
  <c r="M50" i="33"/>
  <c r="L50" i="33"/>
  <c r="K50" i="33"/>
  <c r="J50" i="33"/>
  <c r="I50" i="33"/>
  <c r="H50" i="33"/>
  <c r="G50" i="33"/>
  <c r="F50" i="33"/>
  <c r="E50" i="33"/>
  <c r="D50" i="33"/>
  <c r="C50" i="33"/>
  <c r="O49" i="33"/>
  <c r="O48" i="33"/>
  <c r="O47" i="33"/>
  <c r="O46" i="33"/>
  <c r="O45" i="33"/>
  <c r="O44" i="33"/>
  <c r="O43" i="33"/>
  <c r="O42" i="33"/>
  <c r="O41" i="33"/>
  <c r="O40" i="33"/>
  <c r="O39" i="33"/>
  <c r="O38" i="33"/>
  <c r="O37" i="33"/>
  <c r="O36" i="33"/>
  <c r="O35" i="33"/>
  <c r="O34" i="33"/>
  <c r="O33" i="33"/>
  <c r="O32" i="33"/>
  <c r="O31" i="33"/>
  <c r="O30" i="33"/>
  <c r="O29" i="33"/>
  <c r="O28" i="33"/>
  <c r="O27" i="33"/>
  <c r="O26" i="33"/>
  <c r="O25" i="33"/>
  <c r="O24" i="33"/>
  <c r="O23" i="33"/>
  <c r="O22" i="33"/>
  <c r="O21" i="33"/>
  <c r="O20" i="33"/>
  <c r="O19" i="33"/>
  <c r="O18" i="33"/>
  <c r="O17" i="33"/>
  <c r="O16" i="33"/>
  <c r="O15" i="33"/>
  <c r="O14" i="33"/>
  <c r="O13" i="33"/>
  <c r="O12" i="33"/>
  <c r="O11" i="33"/>
  <c r="O10" i="33"/>
  <c r="O9" i="33"/>
  <c r="O8" i="33"/>
  <c r="O7" i="33"/>
  <c r="O6" i="33"/>
  <c r="O5" i="33"/>
  <c r="N50" i="32"/>
  <c r="M50" i="32"/>
  <c r="L50" i="32"/>
  <c r="K50" i="32"/>
  <c r="J50" i="32"/>
  <c r="I50" i="32"/>
  <c r="H50" i="32"/>
  <c r="G50" i="32"/>
  <c r="F50" i="32"/>
  <c r="E50" i="32"/>
  <c r="D50" i="32"/>
  <c r="C50" i="32"/>
  <c r="O49" i="32"/>
  <c r="O48" i="32"/>
  <c r="O47" i="32"/>
  <c r="O46" i="32"/>
  <c r="O45" i="32"/>
  <c r="O44" i="32"/>
  <c r="O43" i="32"/>
  <c r="O42" i="32"/>
  <c r="O41" i="32"/>
  <c r="O40" i="32"/>
  <c r="O39" i="32"/>
  <c r="O38" i="32"/>
  <c r="O37" i="32"/>
  <c r="O36" i="32"/>
  <c r="O35" i="32"/>
  <c r="O34" i="32"/>
  <c r="O33" i="32"/>
  <c r="O32" i="32"/>
  <c r="O31" i="32"/>
  <c r="O30" i="32"/>
  <c r="O29" i="32"/>
  <c r="O28" i="32"/>
  <c r="O27" i="32"/>
  <c r="O26" i="32"/>
  <c r="O25" i="32"/>
  <c r="O24" i="32"/>
  <c r="O23" i="32"/>
  <c r="O22" i="32"/>
  <c r="O21" i="32"/>
  <c r="O20" i="32"/>
  <c r="O19" i="32"/>
  <c r="O18" i="32"/>
  <c r="O17" i="32"/>
  <c r="O16" i="32"/>
  <c r="O15" i="32"/>
  <c r="O14" i="32"/>
  <c r="O13" i="32"/>
  <c r="O12" i="32"/>
  <c r="O11" i="32"/>
  <c r="O10" i="32"/>
  <c r="O9" i="32"/>
  <c r="O8" i="32"/>
  <c r="O7" i="32"/>
  <c r="O6" i="32"/>
  <c r="O50" i="32" s="1"/>
  <c r="O5" i="32"/>
  <c r="C53" i="29"/>
  <c r="C53" i="28"/>
  <c r="C53" i="27"/>
  <c r="F50" i="31"/>
  <c r="E50" i="31"/>
  <c r="D50" i="31"/>
  <c r="C50" i="31"/>
  <c r="O50" i="33" l="1"/>
  <c r="O51" i="21"/>
  <c r="N51" i="21"/>
  <c r="M51" i="21"/>
  <c r="L51" i="21"/>
  <c r="K51" i="21"/>
  <c r="J51" i="21"/>
  <c r="I51" i="21"/>
  <c r="H51" i="21"/>
  <c r="G51" i="21"/>
  <c r="F51" i="21"/>
  <c r="E51" i="21"/>
  <c r="D51" i="21"/>
  <c r="C51" i="21"/>
  <c r="H54" i="19"/>
  <c r="G54" i="19"/>
  <c r="F54" i="19"/>
  <c r="E54" i="19"/>
  <c r="D54" i="19"/>
  <c r="C54" i="19"/>
  <c r="G54" i="14"/>
  <c r="E54" i="14"/>
  <c r="C54" i="14"/>
  <c r="H54" i="18"/>
  <c r="G54" i="18"/>
  <c r="F54" i="18"/>
  <c r="E54" i="18"/>
  <c r="D54" i="18"/>
  <c r="C54" i="18"/>
  <c r="E54" i="13"/>
  <c r="G54" i="13"/>
  <c r="C54" i="13"/>
  <c r="H54" i="90"/>
  <c r="G54" i="90"/>
  <c r="F54" i="90"/>
  <c r="E54" i="90"/>
  <c r="D54" i="90"/>
  <c r="C54" i="90"/>
  <c r="I54" i="12"/>
  <c r="G54" i="12"/>
  <c r="E54" i="12"/>
  <c r="C54" i="12"/>
  <c r="C50" i="26" l="1"/>
  <c r="E43" i="26" s="1"/>
  <c r="C50" i="25"/>
  <c r="E46" i="25" s="1"/>
  <c r="C50" i="24"/>
  <c r="E49" i="24" s="1"/>
  <c r="E33" i="26" l="1"/>
  <c r="E49" i="26"/>
  <c r="E15" i="26"/>
  <c r="E11" i="24"/>
  <c r="E23" i="26"/>
  <c r="E19" i="25"/>
  <c r="E28" i="25"/>
  <c r="E20" i="24"/>
  <c r="E38" i="24"/>
  <c r="E11" i="25"/>
  <c r="E20" i="25"/>
  <c r="E35" i="25"/>
  <c r="E8" i="26"/>
  <c r="E16" i="26"/>
  <c r="E24" i="26"/>
  <c r="E40" i="26"/>
  <c r="E8" i="24"/>
  <c r="E22" i="24"/>
  <c r="E31" i="24"/>
  <c r="E12" i="25"/>
  <c r="E10" i="24"/>
  <c r="E15" i="24"/>
  <c r="E24" i="24"/>
  <c r="E34" i="24"/>
  <c r="E47" i="24"/>
  <c r="E13" i="25"/>
  <c r="E27" i="25"/>
  <c r="E44" i="25"/>
  <c r="E10" i="26"/>
  <c r="E18" i="26"/>
  <c r="E32" i="26"/>
  <c r="E42" i="26"/>
  <c r="E18" i="24"/>
  <c r="E27" i="24"/>
  <c r="E36" i="24"/>
  <c r="E13" i="24"/>
  <c r="E29" i="24"/>
  <c r="E14" i="24"/>
  <c r="E40" i="24"/>
  <c r="E21" i="25"/>
  <c r="E36" i="25"/>
  <c r="E9" i="26"/>
  <c r="E17" i="26"/>
  <c r="E26" i="26"/>
  <c r="E41" i="26"/>
  <c r="E45" i="24"/>
  <c r="E12" i="24"/>
  <c r="E16" i="24"/>
  <c r="E21" i="24"/>
  <c r="E26" i="24"/>
  <c r="E30" i="24"/>
  <c r="E35" i="24"/>
  <c r="E39" i="24"/>
  <c r="E46" i="24"/>
  <c r="E10" i="25"/>
  <c r="E18" i="25"/>
  <c r="E26" i="25"/>
  <c r="E34" i="25"/>
  <c r="E43" i="25"/>
  <c r="E25" i="26"/>
  <c r="E34" i="26"/>
  <c r="E48" i="26"/>
  <c r="E19" i="24"/>
  <c r="E23" i="24"/>
  <c r="E28" i="24"/>
  <c r="E32" i="24"/>
  <c r="E37" i="24"/>
  <c r="E44" i="24"/>
  <c r="E48" i="24"/>
  <c r="E29" i="25"/>
  <c r="E42" i="25"/>
  <c r="E37" i="25"/>
  <c r="E45" i="25"/>
  <c r="E31" i="26"/>
  <c r="E39" i="26"/>
  <c r="E47" i="26"/>
  <c r="E9" i="25"/>
  <c r="E17" i="25"/>
  <c r="E25" i="25"/>
  <c r="E33" i="25"/>
  <c r="E41" i="25"/>
  <c r="E49" i="25"/>
  <c r="E14" i="26"/>
  <c r="E22" i="26"/>
  <c r="E30" i="26"/>
  <c r="E38" i="26"/>
  <c r="E46" i="26"/>
  <c r="E43" i="24"/>
  <c r="E8" i="25"/>
  <c r="E16" i="25"/>
  <c r="E24" i="25"/>
  <c r="E32" i="25"/>
  <c r="E40" i="25"/>
  <c r="E48" i="25"/>
  <c r="E13" i="26"/>
  <c r="E21" i="26"/>
  <c r="E29" i="26"/>
  <c r="E37" i="26"/>
  <c r="E45" i="26"/>
  <c r="E42" i="24"/>
  <c r="E39" i="25"/>
  <c r="E12" i="26"/>
  <c r="E20" i="26"/>
  <c r="E28" i="26"/>
  <c r="E36" i="26"/>
  <c r="E44" i="26"/>
  <c r="E15" i="25"/>
  <c r="E23" i="25"/>
  <c r="E31" i="25"/>
  <c r="E47" i="25"/>
  <c r="E9" i="24"/>
  <c r="E17" i="24"/>
  <c r="E25" i="24"/>
  <c r="E33" i="24"/>
  <c r="E41" i="24"/>
  <c r="E14" i="25"/>
  <c r="E22" i="25"/>
  <c r="E30" i="25"/>
  <c r="E38" i="25"/>
  <c r="E11" i="26"/>
  <c r="E19" i="26"/>
  <c r="E27" i="26"/>
  <c r="E35" i="26"/>
  <c r="H50" i="22" l="1"/>
  <c r="G50" i="22"/>
  <c r="F50" i="22"/>
  <c r="E50" i="22"/>
  <c r="D50" i="22"/>
  <c r="C50" i="22"/>
  <c r="J76" i="16" l="1"/>
  <c r="I76" i="16"/>
  <c r="H76" i="16"/>
  <c r="G76" i="16"/>
  <c r="F76" i="16"/>
  <c r="E76" i="16"/>
  <c r="D76" i="16"/>
  <c r="C76" i="16"/>
  <c r="G50" i="2" l="1"/>
  <c r="H50" i="2" s="1"/>
  <c r="E50" i="2"/>
  <c r="F50" i="2" s="1"/>
  <c r="C50" i="2"/>
  <c r="D50" i="2" s="1"/>
  <c r="G50" i="3"/>
  <c r="H50" i="3" s="1"/>
  <c r="E50" i="3"/>
  <c r="F50" i="3" s="1"/>
  <c r="C50" i="3"/>
  <c r="D50" i="3" s="1"/>
</calcChain>
</file>

<file path=xl/sharedStrings.xml><?xml version="1.0" encoding="utf-8"?>
<sst xmlns="http://schemas.openxmlformats.org/spreadsheetml/2006/main" count="1421" uniqueCount="226">
  <si>
    <t>Transiti</t>
  </si>
  <si>
    <t xml:space="preserve">Tav.  </t>
  </si>
  <si>
    <t>APT 1</t>
  </si>
  <si>
    <t>(arrivi + partenze)</t>
  </si>
  <si>
    <t>AEROPORTO</t>
  </si>
  <si>
    <t xml:space="preserve">Movimenti </t>
  </si>
  <si>
    <t>Passeggeri</t>
  </si>
  <si>
    <t>Cargo</t>
  </si>
  <si>
    <t>Numero</t>
  </si>
  <si>
    <t>%</t>
  </si>
  <si>
    <t>Tonn.</t>
  </si>
  <si>
    <t>APT 2</t>
  </si>
  <si>
    <t>APT 3</t>
  </si>
  <si>
    <t>TOTALE</t>
  </si>
  <si>
    <t>Servizi di linea e charter</t>
  </si>
  <si>
    <t>Traffico commerciale complessivo internazionale e nazionale - 2018</t>
  </si>
  <si>
    <t>Traffico commerciale complessivo nazionale - 2018</t>
  </si>
  <si>
    <t>Traffico commerciale complessivo internazionale - 2018</t>
  </si>
  <si>
    <t>Alghero</t>
  </si>
  <si>
    <t>Ancona</t>
  </si>
  <si>
    <t>Bari</t>
  </si>
  <si>
    <t>Bergamo</t>
  </si>
  <si>
    <t>Bologna</t>
  </si>
  <si>
    <t>Bolzano</t>
  </si>
  <si>
    <t>Brescia</t>
  </si>
  <si>
    <t>Brindisi</t>
  </si>
  <si>
    <t>Cagliari</t>
  </si>
  <si>
    <t>Catania</t>
  </si>
  <si>
    <t>Comiso</t>
  </si>
  <si>
    <t>Crotone</t>
  </si>
  <si>
    <t>Cuneo</t>
  </si>
  <si>
    <t>Firenze</t>
  </si>
  <si>
    <t xml:space="preserve">Foggia </t>
  </si>
  <si>
    <t>Genova</t>
  </si>
  <si>
    <t>Grosseto</t>
  </si>
  <si>
    <t>Lamezia Terme</t>
  </si>
  <si>
    <t>Lampedusa</t>
  </si>
  <si>
    <t>Marina Di Campo</t>
  </si>
  <si>
    <t>Milano Linate</t>
  </si>
  <si>
    <t>Milano Malpensa</t>
  </si>
  <si>
    <t>Napoli</t>
  </si>
  <si>
    <t>Olbia</t>
  </si>
  <si>
    <t>Palermo</t>
  </si>
  <si>
    <t>Pantelleria</t>
  </si>
  <si>
    <t>Parma</t>
  </si>
  <si>
    <t xml:space="preserve">Perugia </t>
  </si>
  <si>
    <t>Pescara</t>
  </si>
  <si>
    <t>Pisa</t>
  </si>
  <si>
    <t>Reggio Calabria</t>
  </si>
  <si>
    <t>Rimini</t>
  </si>
  <si>
    <t>Roma Ciampino</t>
  </si>
  <si>
    <t>Roma Fiumicino</t>
  </si>
  <si>
    <t>Salerno</t>
  </si>
  <si>
    <t>Taranto</t>
  </si>
  <si>
    <t>Torino</t>
  </si>
  <si>
    <t>Trapani</t>
  </si>
  <si>
    <t>Treviso</t>
  </si>
  <si>
    <t>Trieste</t>
  </si>
  <si>
    <t>Venezia</t>
  </si>
  <si>
    <t>Verona</t>
  </si>
  <si>
    <t>-</t>
  </si>
  <si>
    <t>AEROPORTI APERTI AL TRAFFICO COMMERCIALE</t>
  </si>
  <si>
    <t>APT 4</t>
  </si>
  <si>
    <t>Traffico Aerotaxi e Aviazione Generale - 2018</t>
  </si>
  <si>
    <t>Aerotaxi</t>
  </si>
  <si>
    <t>Aviazione Generale</t>
  </si>
  <si>
    <t>Movimenti</t>
  </si>
  <si>
    <t>Cargo (T)</t>
  </si>
  <si>
    <t>Albenga</t>
  </si>
  <si>
    <t>Alessandria</t>
  </si>
  <si>
    <t>Aosta</t>
  </si>
  <si>
    <t>Asiago</t>
  </si>
  <si>
    <t>Belluno</t>
  </si>
  <si>
    <t>Biella</t>
  </si>
  <si>
    <t>Capua</t>
  </si>
  <si>
    <t>Casale Monferrato</t>
  </si>
  <si>
    <t>Fano</t>
  </si>
  <si>
    <t>Foligno</t>
  </si>
  <si>
    <t>Gorizia</t>
  </si>
  <si>
    <t>L'Aquila</t>
  </si>
  <si>
    <t>Legnago</t>
  </si>
  <si>
    <t>Lucca</t>
  </si>
  <si>
    <t>Massa</t>
  </si>
  <si>
    <t>Novi Ligure</t>
  </si>
  <si>
    <t>Padova</t>
  </si>
  <si>
    <t>n.d.</t>
  </si>
  <si>
    <t>Palermo Boccadifalco</t>
  </si>
  <si>
    <t>Reggio Emilia</t>
  </si>
  <si>
    <t>Roma Urbe</t>
  </si>
  <si>
    <t>Siena</t>
  </si>
  <si>
    <t>Thiene</t>
  </si>
  <si>
    <t>Torino Caselle</t>
  </si>
  <si>
    <t>Torino Aeritalia</t>
  </si>
  <si>
    <t>Trento</t>
  </si>
  <si>
    <t>Udine</t>
  </si>
  <si>
    <t>Venezia Tessera</t>
  </si>
  <si>
    <t>Venezia Lido</t>
  </si>
  <si>
    <t>Vercelli</t>
  </si>
  <si>
    <t>Verona Villafranca</t>
  </si>
  <si>
    <t>Verona Boscomantico</t>
  </si>
  <si>
    <t xml:space="preserve">Totale   </t>
  </si>
  <si>
    <t>Gli aeroporti che non compaiono in elenco non hanno trasmesso i dati</t>
  </si>
  <si>
    <t>Suddivisione arrivi e partenze</t>
  </si>
  <si>
    <t>Movimenti (n.)</t>
  </si>
  <si>
    <t>Passeggeri (n.)</t>
  </si>
  <si>
    <t>Arrivi</t>
  </si>
  <si>
    <t>Partenze</t>
  </si>
  <si>
    <t>APT 1a</t>
  </si>
  <si>
    <t>linea e charter</t>
  </si>
  <si>
    <t>aerotaxi</t>
  </si>
  <si>
    <t>aviazione generale</t>
  </si>
  <si>
    <t>Totale movimenti</t>
  </si>
  <si>
    <t>Totale passeggeri</t>
  </si>
  <si>
    <t>Totale cargo</t>
  </si>
  <si>
    <t>Tav. APT 3a</t>
  </si>
  <si>
    <t>Tav. APT 2a</t>
  </si>
  <si>
    <t>Tav. APT 1a</t>
  </si>
  <si>
    <t>Transiti (n.)</t>
  </si>
  <si>
    <t>Tav.</t>
  </si>
  <si>
    <t>GRA 1</t>
  </si>
  <si>
    <t>Graduatoria degli scali italiani 2018</t>
  </si>
  <si>
    <t>in base al numero totale di movimenti aerei commerciali</t>
  </si>
  <si>
    <t>Totale movimenti
(numero)</t>
  </si>
  <si>
    <t>Variazione
anno prec.
 (%)</t>
  </si>
  <si>
    <t>Incidenza sul totale
 (%)</t>
  </si>
  <si>
    <t>Ripartizione  (%)</t>
  </si>
  <si>
    <t>Nazionale</t>
  </si>
  <si>
    <t>Internazionale</t>
  </si>
  <si>
    <t>GRA 2</t>
  </si>
  <si>
    <t>in base al numero totale di passeggeri trasportati sui servizi aerei commerciali</t>
  </si>
  <si>
    <t>Totale passeggeri
(numero)</t>
  </si>
  <si>
    <t>GRA 3</t>
  </si>
  <si>
    <t>in base al totale cargo trasportato sui servizi aerei commerciali</t>
  </si>
  <si>
    <t>Totale cargo (tonnellate)</t>
  </si>
  <si>
    <t>Tav. GRA 1</t>
  </si>
  <si>
    <t>Tav. GRA 2</t>
  </si>
  <si>
    <t>Tav. GRA 3</t>
  </si>
  <si>
    <t>AEROPORTI APERTI AL TRAFFICO CIVILE DI AVIAZIONE GENERALE</t>
  </si>
  <si>
    <t>Tav. APT-M1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</si>
  <si>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</si>
  <si>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</si>
  <si>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</si>
  <si>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</si>
  <si>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</si>
  <si>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</si>
  <si>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</si>
  <si>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</si>
  <si>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</si>
  <si>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</si>
  <si>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</si>
  <si>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</si>
  <si>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Totale Anno</t>
  </si>
  <si>
    <t>Tav. APT-M2</t>
  </si>
  <si>
    <t>Tav. APT-M3</t>
  </si>
  <si>
    <t>Tav. APT5</t>
  </si>
  <si>
    <t>Tav. APT 4</t>
  </si>
  <si>
    <r>
      <t xml:space="preserve">WLU </t>
    </r>
    <r>
      <rPr>
        <vertAlign val="superscript"/>
        <sz val="10"/>
        <color theme="1"/>
        <rFont val="Calibri"/>
        <family val="2"/>
      </rPr>
      <t>(*)</t>
    </r>
  </si>
  <si>
    <t>(*) Le WLU sono calcolate sul traffico commerciale di linea, charter e aerotaxi mentre non includono il dato dell'aviazione generale. Sono esclusi dal calcolo delle WLU gli infant.</t>
  </si>
  <si>
    <t>(*) L'aeropoto di Aquino è chiuso al traffico dal 2014.</t>
  </si>
  <si>
    <t>Graduatoria 2021 in base al numero totale di movimenti aerei commerciali</t>
  </si>
  <si>
    <r>
      <t xml:space="preserve">Graduatoria 2021 in base al numero totale di passeggeri - </t>
    </r>
    <r>
      <rPr>
        <sz val="11"/>
        <color indexed="8"/>
        <rFont val="Calibri"/>
        <family val="2"/>
        <scheme val="minor"/>
      </rPr>
      <t>(arrivi + partenze)</t>
    </r>
  </si>
  <si>
    <r>
      <t>Graduatoria 2021 in base al totale cargo (Tons) -</t>
    </r>
    <r>
      <rPr>
        <sz val="11"/>
        <color indexed="8"/>
        <rFont val="Calibri"/>
        <family val="2"/>
        <scheme val="minor"/>
      </rPr>
      <t xml:space="preserve"> (imbarchi + sbarchi)</t>
    </r>
  </si>
  <si>
    <t>(**) L'aeroporto di Carpi è chiuso da settembre 2021 causa tromba d'aria che ha distrutto due hangar dell'Aeroclub.</t>
  </si>
  <si>
    <t>Movimenti
(n.)</t>
  </si>
  <si>
    <t>Passeggeri
(n.)</t>
  </si>
  <si>
    <t>Alghero Fertilia</t>
  </si>
  <si>
    <t>Ancona Falconara</t>
  </si>
  <si>
    <t>Bari Palese Macchie</t>
  </si>
  <si>
    <t>Bergamo Orio al Serio</t>
  </si>
  <si>
    <t>Bologna Borgo Panigale</t>
  </si>
  <si>
    <t>Brescia Montichiari</t>
  </si>
  <si>
    <t>Brindisi Casale</t>
  </si>
  <si>
    <t>Cagliari Elmas</t>
  </si>
  <si>
    <t>Catania Fontanarossa</t>
  </si>
  <si>
    <t>Cuneo Levaldigi</t>
  </si>
  <si>
    <t>Firenze Peretola</t>
  </si>
  <si>
    <t>Foggia</t>
  </si>
  <si>
    <t>Forlì</t>
  </si>
  <si>
    <t>Genova Sestri</t>
  </si>
  <si>
    <t>Marina di Campo</t>
  </si>
  <si>
    <t>Napoli Capodichino</t>
  </si>
  <si>
    <t>Palermo Punta Raisi</t>
  </si>
  <si>
    <t>Perugia</t>
  </si>
  <si>
    <t>Pisa S. Giusto</t>
  </si>
  <si>
    <t>Rimini Miramare</t>
  </si>
  <si>
    <t>Salerno Pontecagnano</t>
  </si>
  <si>
    <t>Taranto Grottaglie</t>
  </si>
  <si>
    <t>Trapani Birgi</t>
  </si>
  <si>
    <t>Treviso S. Angelo</t>
  </si>
  <si>
    <t>Trieste Ronchi dei Legionari</t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</si>
  <si>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Calibri"/>
        <family val="2"/>
        <scheme val="minor"/>
      </rPr>
      <t>%
2022-21</t>
    </r>
  </si>
  <si>
    <t>Traffico commerciale complessivo internazionale e nazionale - 2022</t>
  </si>
  <si>
    <t>Traffico commerciale complessivo internazione e nazionale - 2022</t>
  </si>
  <si>
    <t>Traffico commerciale complessivo nazionale - 2022</t>
  </si>
  <si>
    <t>Traffico commerciale complessivo internazionale - 2022</t>
  </si>
  <si>
    <t>Riepilogo del traffico complessivo e WLU - 2022</t>
  </si>
  <si>
    <t>Traffico aerotaxi e aviazione generale - 2022</t>
  </si>
  <si>
    <t>Arezzo Molin Bianco</t>
  </si>
  <si>
    <t xml:space="preserve">Biella Cerrione </t>
  </si>
  <si>
    <t>Carpi Budrione</t>
  </si>
  <si>
    <t>Como Idroscalo</t>
  </si>
  <si>
    <t xml:space="preserve">Cremona Migliaro </t>
  </si>
  <si>
    <t xml:space="preserve">Ferrara Prati Vecchi D'aguscello </t>
  </si>
  <si>
    <t>Ferrara San Luca</t>
  </si>
  <si>
    <t>L'aquila Preturo</t>
  </si>
  <si>
    <t>Lucca Tassignano</t>
  </si>
  <si>
    <t>Lugo Di Romagna</t>
  </si>
  <si>
    <t>Massa Cinquale</t>
  </si>
  <si>
    <t>Milano Bresso</t>
  </si>
  <si>
    <t>Modena Marzaglia</t>
  </si>
  <si>
    <t>Palermo Bocca Di Falco</t>
  </si>
  <si>
    <t>Pavullo</t>
  </si>
  <si>
    <t>Ravenna</t>
  </si>
  <si>
    <t>Rieti</t>
  </si>
  <si>
    <t>Sarzana Luni</t>
  </si>
  <si>
    <t>Siena Ampugnano</t>
  </si>
  <si>
    <t>Trento Mattarello</t>
  </si>
  <si>
    <t>Udine Campoformido</t>
  </si>
  <si>
    <t>Valbrembo</t>
  </si>
  <si>
    <t>Valdera-capannoli</t>
  </si>
  <si>
    <t>Varese Venegono</t>
  </si>
  <si>
    <t>Voghera-rivanazzano</t>
  </si>
  <si>
    <r>
      <rPr>
        <b/>
        <sz val="10"/>
        <color theme="0"/>
        <rFont val="Symbol"/>
        <family val="1"/>
        <charset val="2"/>
      </rPr>
      <t>D</t>
    </r>
    <r>
      <rPr>
        <b/>
        <sz val="10"/>
        <color theme="0"/>
        <rFont val="Calibri"/>
        <family val="2"/>
        <scheme val="minor"/>
      </rPr>
      <t>%
2022-21</t>
    </r>
  </si>
  <si>
    <t>Andamento mensile dei movimenti 2022 - Servizi di linea e charter</t>
  </si>
  <si>
    <t>Andamento mensile del traffico passeggeri 2022 - Servizi di linea e charter</t>
  </si>
  <si>
    <t>Andamento mensile del traffico cargo (Tons) 2022 - Servizi di linea e charter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</si>
</sst>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5" formatCode="0.0"/>
    <numFmt numFmtId="166" formatCode="#,##0.0"/>
    <numFmt numFmtId="167" formatCode="0.0_ ;[Red]\-0.0\ "/>
    <numFmt numFmtId="168" formatCode="0.0%"/>
    <numFmt numFmtId="169" formatCode="_-* #,##0.0_-;\-* #,##0.0_-;_-* &quot;-&quot;??_-;_-@_-"/>
    <numFmt numFmtId="170" formatCode="_-* #,##0_-;\-* #,##0_-;_-* &quot;-&quot;??_-;_-@_-"/>
    <numFmt numFmtId="171" formatCode="#,##0_ ;\-#,##0\ "/>
    <numFmt numFmtId="172" formatCode="_(* #,##0.0_);_(* \(#,##0.0\);_(* &quot;-&quot;??_);_(@_)"/>
    <numFmt numFmtId="173" formatCode="_-* #,##0.0_-;\-* #,##0.0_-;_-* &quot;-&quot;_-;_-@_-"/>
  </numFmts>
  <fonts count="82">
    <font>
      <sz val="10"/>
      <name val="Verdan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0"/>
      <color indexed="12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  <scheme val="minor"/>
    </font>
    <font>
      <sz val="10"/>
      <name val="Verdana"/>
      <family val="2"/>
    </font>
    <font>
      <sz val="10"/>
      <color theme="1"/>
      <name val="Symbol"/>
      <family val="1"/>
      <charset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0"/>
      <name val="Calibri"/>
      <family val="2"/>
    </font>
    <font>
      <b/>
      <sz val="11"/>
      <color theme="1"/>
      <name val="Calibri"/>
      <family val="2"/>
    </font>
    <font>
      <i/>
      <sz val="10"/>
      <color indexed="17"/>
      <name val="Calibri"/>
      <family val="2"/>
      <scheme val="minor"/>
    </font>
    <font>
      <i/>
      <sz val="10"/>
      <color indexed="20"/>
      <name val="Calibri"/>
      <family val="2"/>
      <scheme val="minor"/>
    </font>
    <font>
      <b/>
      <i/>
      <sz val="10"/>
      <color indexed="17"/>
      <name val="Calibri"/>
      <family val="2"/>
      <scheme val="minor"/>
    </font>
    <font>
      <b/>
      <i/>
      <sz val="10"/>
      <color indexed="2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8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vertAlign val="superscript"/>
      <sz val="10"/>
      <color theme="1"/>
      <name val="Calibri"/>
      <family val="2"/>
    </font>
    <font>
      <sz val="10"/>
      <color theme="0"/>
      <name val="Calibri"/>
      <family val="2"/>
      <scheme val="minor"/>
    </font>
    <font>
      <sz val="10"/>
      <color rgb="FFFF0000"/>
      <name val="Calibri"/>
      <family val="2"/>
    </font>
    <font>
      <sz val="10"/>
      <name val="Verdana"/>
      <family val="2"/>
    </font>
    <font>
      <sz val="10"/>
      <name val="Verdana"/>
      <family val="2"/>
    </font>
    <font>
      <b/>
      <sz val="10"/>
      <color theme="0"/>
      <name val="Symbol"/>
      <family val="1"/>
      <charset val="2"/>
    </font>
    <font>
      <sz val="10"/>
      <color theme="1"/>
      <name val="Calibri"/>
      <family val="1"/>
      <charset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0"/>
      <name val="Calibri"/>
      <family val="1"/>
      <charset val="2"/>
      <scheme val="minor"/>
    </font>
  </fonts>
  <fills count="4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8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C69BF"/>
        <bgColor indexed="64"/>
      </patternFill>
    </fill>
    <fill>
      <patternFill patternType="solid">
        <fgColor rgb="FFE6E6E6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9">
    <xf numFmtId="0" fontId="0" fillId="0" borderId="0"/>
    <xf numFmtId="43" fontId="17" fillId="0" borderId="0" applyFont="0" applyFill="0" applyBorder="0" applyAlignment="0" applyProtection="0"/>
    <xf numFmtId="0" fontId="16" fillId="0" borderId="0"/>
    <xf numFmtId="0" fontId="29" fillId="0" borderId="0"/>
    <xf numFmtId="9" fontId="35" fillId="0" borderId="0" applyFont="0" applyFill="0" applyBorder="0" applyAlignment="0" applyProtection="0"/>
    <xf numFmtId="0" fontId="29" fillId="0" borderId="0"/>
    <xf numFmtId="0" fontId="17" fillId="0" borderId="0"/>
    <xf numFmtId="0" fontId="15" fillId="0" borderId="0"/>
    <xf numFmtId="0" fontId="29" fillId="0" borderId="0"/>
    <xf numFmtId="0" fontId="50" fillId="0" borderId="0"/>
    <xf numFmtId="43" fontId="51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  <xf numFmtId="0" fontId="14" fillId="0" borderId="0"/>
    <xf numFmtId="9" fontId="17" fillId="0" borderId="0" applyFont="0" applyFill="0" applyBorder="0" applyAlignment="0" applyProtection="0"/>
    <xf numFmtId="0" fontId="13" fillId="0" borderId="0"/>
    <xf numFmtId="0" fontId="50" fillId="0" borderId="0"/>
    <xf numFmtId="41" fontId="17" fillId="0" borderId="0" applyFont="0" applyFill="0" applyBorder="0" applyAlignment="0" applyProtection="0"/>
    <xf numFmtId="0" fontId="12" fillId="0" borderId="0"/>
    <xf numFmtId="0" fontId="11" fillId="0" borderId="0"/>
    <xf numFmtId="43" fontId="17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0" fontId="29" fillId="0" borderId="0"/>
    <xf numFmtId="9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7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61" fillId="0" borderId="0"/>
    <xf numFmtId="9" fontId="2" fillId="0" borderId="0" applyFon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28" applyNumberFormat="0" applyFill="0" applyAlignment="0" applyProtection="0"/>
    <xf numFmtId="0" fontId="66" fillId="0" borderId="29" applyNumberFormat="0" applyFill="0" applyAlignment="0" applyProtection="0"/>
    <xf numFmtId="0" fontId="67" fillId="0" borderId="30" applyNumberFormat="0" applyFill="0" applyAlignment="0" applyProtection="0"/>
    <xf numFmtId="0" fontId="67" fillId="0" borderId="0" applyNumberFormat="0" applyFill="0" applyBorder="0" applyAlignment="0" applyProtection="0"/>
    <xf numFmtId="0" fontId="68" fillId="15" borderId="0" applyNumberFormat="0" applyBorder="0" applyAlignment="0" applyProtection="0"/>
    <xf numFmtId="0" fontId="69" fillId="16" borderId="0" applyNumberFormat="0" applyBorder="0" applyAlignment="0" applyProtection="0"/>
    <xf numFmtId="0" fontId="70" fillId="17" borderId="0" applyNumberFormat="0" applyBorder="0" applyAlignment="0" applyProtection="0"/>
    <xf numFmtId="0" fontId="71" fillId="18" borderId="31" applyNumberFormat="0" applyAlignment="0" applyProtection="0"/>
    <xf numFmtId="0" fontId="72" fillId="19" borderId="32" applyNumberFormat="0" applyAlignment="0" applyProtection="0"/>
    <xf numFmtId="0" fontId="73" fillId="19" borderId="31" applyNumberFormat="0" applyAlignment="0" applyProtection="0"/>
    <xf numFmtId="0" fontId="74" fillId="0" borderId="33" applyNumberFormat="0" applyFill="0" applyAlignment="0" applyProtection="0"/>
    <xf numFmtId="0" fontId="75" fillId="20" borderId="34" applyNumberFormat="0" applyAlignment="0" applyProtection="0"/>
    <xf numFmtId="0" fontId="54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52" fillId="0" borderId="36" applyNumberFormat="0" applyFill="0" applyAlignment="0" applyProtection="0"/>
    <xf numFmtId="0" fontId="77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77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77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77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77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77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21" borderId="35" applyNumberFormat="0" applyFont="0" applyAlignment="0" applyProtection="0"/>
  </cellStyleXfs>
  <cellXfs count="374">
    <xf numFmtId="0" fontId="0" fillId="0" borderId="0" xfId="0"/>
    <xf numFmtId="0" fontId="18" fillId="0" borderId="0" xfId="0" applyFont="1"/>
    <xf numFmtId="164" fontId="18" fillId="0" borderId="0" xfId="1" applyNumberFormat="1" applyFont="1"/>
    <xf numFmtId="165" fontId="18" fillId="0" borderId="0" xfId="0" applyNumberFormat="1" applyFont="1"/>
    <xf numFmtId="0" fontId="19" fillId="0" borderId="0" xfId="0" applyFont="1" applyAlignment="1">
      <alignment horizontal="center" vertical="top" wrapText="1" readingOrder="1"/>
    </xf>
    <xf numFmtId="0" fontId="18" fillId="0" borderId="0" xfId="0" applyFont="1" applyAlignment="1">
      <alignment horizontal="center"/>
    </xf>
    <xf numFmtId="164" fontId="21" fillId="0" borderId="0" xfId="1" applyNumberFormat="1" applyFont="1"/>
    <xf numFmtId="165" fontId="21" fillId="0" borderId="0" xfId="0" applyNumberFormat="1" applyFont="1"/>
    <xf numFmtId="0" fontId="21" fillId="0" borderId="0" xfId="0" applyFont="1"/>
    <xf numFmtId="164" fontId="18" fillId="0" borderId="1" xfId="1" applyNumberFormat="1" applyFont="1" applyFill="1" applyBorder="1" applyAlignment="1">
      <alignment horizontal="center"/>
    </xf>
    <xf numFmtId="0" fontId="23" fillId="0" borderId="1" xfId="0" applyFont="1" applyBorder="1" applyAlignment="1">
      <alignment horizontal="center" wrapText="1"/>
    </xf>
    <xf numFmtId="164" fontId="24" fillId="0" borderId="0" xfId="0" applyNumberFormat="1" applyFont="1"/>
    <xf numFmtId="0" fontId="24" fillId="0" borderId="0" xfId="0" applyFont="1"/>
    <xf numFmtId="166" fontId="24" fillId="0" borderId="0" xfId="0" applyNumberFormat="1" applyFont="1"/>
    <xf numFmtId="0" fontId="25" fillId="0" borderId="0" xfId="0" applyFont="1" applyAlignment="1">
      <alignment horizontal="left" wrapText="1"/>
    </xf>
    <xf numFmtId="164" fontId="24" fillId="0" borderId="0" xfId="1" applyNumberFormat="1" applyFont="1"/>
    <xf numFmtId="165" fontId="24" fillId="0" borderId="0" xfId="0" applyNumberFormat="1" applyFont="1"/>
    <xf numFmtId="0" fontId="26" fillId="0" borderId="0" xfId="0" applyFont="1"/>
    <xf numFmtId="164" fontId="26" fillId="0" borderId="0" xfId="1" applyNumberFormat="1" applyFont="1"/>
    <xf numFmtId="165" fontId="26" fillId="0" borderId="0" xfId="0" applyNumberFormat="1" applyFont="1"/>
    <xf numFmtId="165" fontId="27" fillId="0" borderId="0" xfId="0" applyNumberFormat="1" applyFont="1" applyAlignment="1">
      <alignment horizontal="right"/>
    </xf>
    <xf numFmtId="0" fontId="27" fillId="0" borderId="0" xfId="0" applyFont="1" applyAlignment="1">
      <alignment horizontal="center" vertical="top" wrapText="1" readingOrder="1"/>
    </xf>
    <xf numFmtId="0" fontId="19" fillId="0" borderId="0" xfId="0" applyFont="1" applyAlignment="1">
      <alignment vertical="center"/>
    </xf>
    <xf numFmtId="164" fontId="19" fillId="0" borderId="1" xfId="0" applyNumberFormat="1" applyFont="1" applyBorder="1" applyAlignment="1">
      <alignment vertical="center"/>
    </xf>
    <xf numFmtId="0" fontId="18" fillId="0" borderId="4" xfId="0" applyFont="1" applyBorder="1" applyAlignment="1">
      <alignment horizontal="center"/>
    </xf>
    <xf numFmtId="0" fontId="18" fillId="0" borderId="3" xfId="0" applyFont="1" applyBorder="1" applyAlignment="1">
      <alignment horizontal="left" wrapText="1" indent="1"/>
    </xf>
    <xf numFmtId="164" fontId="18" fillId="0" borderId="0" xfId="0" applyNumberFormat="1" applyFont="1"/>
    <xf numFmtId="164" fontId="18" fillId="0" borderId="3" xfId="0" applyNumberFormat="1" applyFont="1" applyBorder="1"/>
    <xf numFmtId="164" fontId="18" fillId="0" borderId="4" xfId="0" applyNumberFormat="1" applyFont="1" applyBorder="1"/>
    <xf numFmtId="164" fontId="18" fillId="0" borderId="0" xfId="0" applyNumberFormat="1" applyFont="1" applyAlignment="1">
      <alignment horizontal="right"/>
    </xf>
    <xf numFmtId="0" fontId="19" fillId="0" borderId="1" xfId="0" applyFont="1" applyBorder="1" applyAlignment="1">
      <alignment horizontal="left" vertical="center" wrapText="1" indent="7"/>
    </xf>
    <xf numFmtId="167" fontId="28" fillId="0" borderId="4" xfId="0" applyNumberFormat="1" applyFont="1" applyBorder="1" applyAlignment="1">
      <alignment horizontal="right" wrapText="1"/>
    </xf>
    <xf numFmtId="167" fontId="23" fillId="0" borderId="1" xfId="0" applyNumberFormat="1" applyFont="1" applyBorder="1" applyAlignment="1">
      <alignment horizontal="right" vertical="center" wrapText="1"/>
    </xf>
    <xf numFmtId="0" fontId="19" fillId="0" borderId="1" xfId="0" applyFont="1" applyBorder="1" applyAlignment="1">
      <alignment horizontal="right" vertical="center" indent="1"/>
    </xf>
    <xf numFmtId="0" fontId="18" fillId="0" borderId="2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2" xfId="3" applyFont="1" applyBorder="1" applyAlignment="1">
      <alignment horizontal="left" vertical="center" wrapText="1" indent="1"/>
    </xf>
    <xf numFmtId="3" fontId="30" fillId="0" borderId="2" xfId="0" applyNumberFormat="1" applyFont="1" applyBorder="1" applyAlignment="1">
      <alignment vertical="center"/>
    </xf>
    <xf numFmtId="0" fontId="18" fillId="0" borderId="4" xfId="3" applyFont="1" applyBorder="1" applyAlignment="1">
      <alignment horizontal="left" vertical="center" wrapText="1" indent="1"/>
    </xf>
    <xf numFmtId="3" fontId="30" fillId="0" borderId="4" xfId="0" applyNumberFormat="1" applyFont="1" applyBorder="1" applyAlignment="1">
      <alignment vertical="center"/>
    </xf>
    <xf numFmtId="0" fontId="18" fillId="0" borderId="5" xfId="3" applyFont="1" applyBorder="1" applyAlignment="1">
      <alignment horizontal="left" vertical="center" wrapText="1" indent="1"/>
    </xf>
    <xf numFmtId="166" fontId="30" fillId="0" borderId="2" xfId="0" applyNumberFormat="1" applyFont="1" applyBorder="1" applyAlignment="1">
      <alignment vertical="center"/>
    </xf>
    <xf numFmtId="166" fontId="30" fillId="0" borderId="4" xfId="0" applyNumberFormat="1" applyFont="1" applyBorder="1" applyAlignment="1">
      <alignment vertical="center"/>
    </xf>
    <xf numFmtId="0" fontId="26" fillId="0" borderId="0" xfId="0" applyFont="1" applyAlignment="1">
      <alignment horizontal="left"/>
    </xf>
    <xf numFmtId="169" fontId="26" fillId="0" borderId="0" xfId="1" applyNumberFormat="1" applyFont="1"/>
    <xf numFmtId="0" fontId="27" fillId="0" borderId="0" xfId="1" applyNumberFormat="1" applyFont="1" applyAlignment="1">
      <alignment horizontal="right"/>
    </xf>
    <xf numFmtId="0" fontId="32" fillId="0" borderId="0" xfId="0" applyFont="1" applyAlignment="1">
      <alignment horizontal="center" vertical="center" wrapText="1" readingOrder="1"/>
    </xf>
    <xf numFmtId="0" fontId="0" fillId="0" borderId="0" xfId="0" applyAlignment="1">
      <alignment horizontal="left"/>
    </xf>
    <xf numFmtId="169" fontId="0" fillId="0" borderId="0" xfId="1" applyNumberFormat="1" applyFont="1"/>
    <xf numFmtId="0" fontId="19" fillId="0" borderId="0" xfId="0" applyFont="1" applyAlignment="1">
      <alignment horizontal="center" vertical="center"/>
    </xf>
    <xf numFmtId="0" fontId="17" fillId="0" borderId="0" xfId="0" applyFont="1"/>
    <xf numFmtId="0" fontId="19" fillId="0" borderId="14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69" fontId="19" fillId="0" borderId="15" xfId="1" applyNumberFormat="1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9" xfId="0" applyFont="1" applyBorder="1" applyAlignment="1">
      <alignment horizontal="left" wrapText="1" indent="1"/>
    </xf>
    <xf numFmtId="170" fontId="18" fillId="0" borderId="16" xfId="1" applyNumberFormat="1" applyFont="1" applyFill="1" applyBorder="1" applyAlignment="1">
      <alignment horizontal="left" vertical="center" wrapText="1" indent="1"/>
    </xf>
    <xf numFmtId="170" fontId="18" fillId="0" borderId="2" xfId="1" applyNumberFormat="1" applyFont="1" applyFill="1" applyBorder="1" applyAlignment="1">
      <alignment horizontal="left" vertical="center" wrapText="1" indent="1"/>
    </xf>
    <xf numFmtId="169" fontId="18" fillId="0" borderId="17" xfId="1" applyNumberFormat="1" applyFont="1" applyFill="1" applyBorder="1" applyAlignment="1">
      <alignment horizontal="left" vertical="center" wrapText="1" indent="1"/>
    </xf>
    <xf numFmtId="170" fontId="18" fillId="0" borderId="3" xfId="1" applyNumberFormat="1" applyFont="1" applyFill="1" applyBorder="1" applyAlignment="1">
      <alignment horizontal="left" vertical="center" wrapText="1" indent="1"/>
    </xf>
    <xf numFmtId="170" fontId="18" fillId="0" borderId="4" xfId="1" applyNumberFormat="1" applyFont="1" applyFill="1" applyBorder="1" applyAlignment="1">
      <alignment horizontal="left" vertical="center" wrapText="1" indent="1"/>
    </xf>
    <xf numFmtId="169" fontId="18" fillId="0" borderId="18" xfId="1" applyNumberFormat="1" applyFont="1" applyFill="1" applyBorder="1" applyAlignment="1">
      <alignment horizontal="left" vertical="center" wrapText="1" indent="1"/>
    </xf>
    <xf numFmtId="170" fontId="33" fillId="0" borderId="0" xfId="1" applyNumberFormat="1" applyFont="1" applyFill="1" applyBorder="1"/>
    <xf numFmtId="0" fontId="18" fillId="0" borderId="0" xfId="0" applyFont="1" applyAlignment="1">
      <alignment horizontal="left" wrapText="1" indent="1"/>
    </xf>
    <xf numFmtId="170" fontId="18" fillId="0" borderId="19" xfId="1" applyNumberFormat="1" applyFont="1" applyFill="1" applyBorder="1" applyAlignment="1">
      <alignment horizontal="left" vertical="center" wrapText="1" indent="1"/>
    </xf>
    <xf numFmtId="170" fontId="20" fillId="0" borderId="4" xfId="1" applyNumberFormat="1" applyFont="1" applyBorder="1"/>
    <xf numFmtId="169" fontId="20" fillId="0" borderId="18" xfId="1" applyNumberFormat="1" applyFont="1" applyBorder="1"/>
    <xf numFmtId="170" fontId="20" fillId="0" borderId="19" xfId="1" applyNumberFormat="1" applyFont="1" applyBorder="1"/>
    <xf numFmtId="170" fontId="20" fillId="0" borderId="3" xfId="1" applyNumberFormat="1" applyFont="1" applyBorder="1"/>
    <xf numFmtId="170" fontId="20" fillId="0" borderId="19" xfId="1" applyNumberFormat="1" applyFont="1" applyBorder="1" applyAlignment="1">
      <alignment horizontal="center"/>
    </xf>
    <xf numFmtId="170" fontId="20" fillId="0" borderId="4" xfId="1" applyNumberFormat="1" applyFont="1" applyBorder="1" applyAlignment="1">
      <alignment horizontal="center"/>
    </xf>
    <xf numFmtId="170" fontId="20" fillId="0" borderId="3" xfId="1" applyNumberFormat="1" applyFont="1" applyBorder="1" applyAlignment="1">
      <alignment horizontal="center"/>
    </xf>
    <xf numFmtId="169" fontId="20" fillId="0" borderId="18" xfId="1" applyNumberFormat="1" applyFont="1" applyBorder="1" applyAlignment="1">
      <alignment horizontal="center"/>
    </xf>
    <xf numFmtId="170" fontId="20" fillId="0" borderId="3" xfId="1" applyNumberFormat="1" applyFont="1" applyFill="1" applyBorder="1"/>
    <xf numFmtId="170" fontId="20" fillId="0" borderId="4" xfId="1" applyNumberFormat="1" applyFont="1" applyFill="1" applyBorder="1"/>
    <xf numFmtId="169" fontId="20" fillId="0" borderId="18" xfId="1" applyNumberFormat="1" applyFont="1" applyFill="1" applyBorder="1"/>
    <xf numFmtId="170" fontId="20" fillId="0" borderId="0" xfId="1" applyNumberFormat="1" applyFont="1" applyFill="1" applyBorder="1"/>
    <xf numFmtId="170" fontId="20" fillId="0" borderId="4" xfId="1" applyNumberFormat="1" applyFont="1" applyFill="1" applyBorder="1" applyAlignment="1">
      <alignment horizontal="center"/>
    </xf>
    <xf numFmtId="170" fontId="20" fillId="0" borderId="19" xfId="1" applyNumberFormat="1" applyFont="1" applyFill="1" applyBorder="1"/>
    <xf numFmtId="171" fontId="20" fillId="0" borderId="3" xfId="1" applyNumberFormat="1" applyFont="1" applyBorder="1"/>
    <xf numFmtId="171" fontId="20" fillId="0" borderId="4" xfId="1" applyNumberFormat="1" applyFont="1" applyBorder="1"/>
    <xf numFmtId="0" fontId="19" fillId="0" borderId="20" xfId="0" applyFont="1" applyBorder="1" applyAlignment="1">
      <alignment horizontal="center" vertical="center"/>
    </xf>
    <xf numFmtId="170" fontId="34" fillId="0" borderId="21" xfId="1" applyNumberFormat="1" applyFont="1" applyBorder="1" applyAlignment="1">
      <alignment vertical="center"/>
    </xf>
    <xf numFmtId="170" fontId="34" fillId="0" borderId="22" xfId="1" applyNumberFormat="1" applyFont="1" applyBorder="1" applyAlignment="1">
      <alignment vertical="center"/>
    </xf>
    <xf numFmtId="169" fontId="34" fillId="0" borderId="23" xfId="1" applyNumberFormat="1" applyFont="1" applyBorder="1" applyAlignment="1">
      <alignment vertical="center"/>
    </xf>
    <xf numFmtId="170" fontId="34" fillId="0" borderId="24" xfId="1" applyNumberFormat="1" applyFont="1" applyBorder="1" applyAlignment="1">
      <alignment vertical="center"/>
    </xf>
    <xf numFmtId="170" fontId="34" fillId="0" borderId="0" xfId="1" applyNumberFormat="1" applyFont="1" applyFill="1" applyBorder="1" applyAlignment="1">
      <alignment vertical="center"/>
    </xf>
    <xf numFmtId="0" fontId="20" fillId="0" borderId="0" xfId="0" applyFont="1" applyAlignment="1">
      <alignment horizontal="left"/>
    </xf>
    <xf numFmtId="0" fontId="26" fillId="0" borderId="0" xfId="6" applyFont="1"/>
    <xf numFmtId="165" fontId="26" fillId="0" borderId="0" xfId="6" applyNumberFormat="1" applyFont="1"/>
    <xf numFmtId="165" fontId="27" fillId="0" borderId="0" xfId="6" applyNumberFormat="1" applyFont="1" applyAlignment="1">
      <alignment horizontal="right"/>
    </xf>
    <xf numFmtId="0" fontId="27" fillId="0" borderId="0" xfId="6" applyFont="1" applyAlignment="1">
      <alignment horizontal="center" vertical="top" wrapText="1" readingOrder="1"/>
    </xf>
    <xf numFmtId="0" fontId="18" fillId="0" borderId="0" xfId="6" applyFont="1"/>
    <xf numFmtId="0" fontId="18" fillId="0" borderId="0" xfId="6" applyFont="1" applyAlignment="1">
      <alignment horizontal="center"/>
    </xf>
    <xf numFmtId="0" fontId="18" fillId="0" borderId="2" xfId="6" applyFont="1" applyBorder="1" applyAlignment="1">
      <alignment horizontal="center"/>
    </xf>
    <xf numFmtId="0" fontId="24" fillId="0" borderId="0" xfId="6" applyFont="1"/>
    <xf numFmtId="0" fontId="18" fillId="0" borderId="4" xfId="6" applyFont="1" applyBorder="1" applyAlignment="1">
      <alignment horizontal="center"/>
    </xf>
    <xf numFmtId="165" fontId="24" fillId="0" borderId="0" xfId="6" applyNumberFormat="1" applyFont="1"/>
    <xf numFmtId="0" fontId="21" fillId="0" borderId="0" xfId="6" applyFont="1"/>
    <xf numFmtId="165" fontId="21" fillId="0" borderId="0" xfId="6" applyNumberFormat="1" applyFont="1"/>
    <xf numFmtId="165" fontId="18" fillId="0" borderId="0" xfId="6" applyNumberFormat="1" applyFont="1"/>
    <xf numFmtId="0" fontId="19" fillId="0" borderId="0" xfId="6" applyFont="1" applyAlignment="1">
      <alignment vertical="center"/>
    </xf>
    <xf numFmtId="168" fontId="30" fillId="0" borderId="4" xfId="4" applyNumberFormat="1" applyFont="1" applyBorder="1" applyAlignment="1">
      <alignment vertical="center"/>
    </xf>
    <xf numFmtId="0" fontId="37" fillId="0" borderId="2" xfId="3" applyFont="1" applyBorder="1" applyAlignment="1">
      <alignment horizontal="left" vertical="center" wrapText="1" indent="1"/>
    </xf>
    <xf numFmtId="0" fontId="37" fillId="0" borderId="4" xfId="3" applyFont="1" applyBorder="1" applyAlignment="1">
      <alignment horizontal="left" vertical="center" wrapText="1" indent="1"/>
    </xf>
    <xf numFmtId="0" fontId="37" fillId="0" borderId="5" xfId="3" applyFont="1" applyBorder="1" applyAlignment="1">
      <alignment horizontal="left" vertical="center" wrapText="1" indent="1"/>
    </xf>
    <xf numFmtId="0" fontId="18" fillId="0" borderId="3" xfId="6" applyFont="1" applyBorder="1" applyAlignment="1">
      <alignment horizontal="left" wrapText="1" indent="1"/>
    </xf>
    <xf numFmtId="164" fontId="18" fillId="0" borderId="0" xfId="6" applyNumberFormat="1" applyFont="1"/>
    <xf numFmtId="164" fontId="18" fillId="0" borderId="4" xfId="6" applyNumberFormat="1" applyFont="1" applyBorder="1"/>
    <xf numFmtId="164" fontId="18" fillId="0" borderId="3" xfId="6" applyNumberFormat="1" applyFont="1" applyBorder="1"/>
    <xf numFmtId="164" fontId="18" fillId="0" borderId="0" xfId="6" applyNumberFormat="1" applyFont="1" applyAlignment="1">
      <alignment horizontal="right"/>
    </xf>
    <xf numFmtId="164" fontId="18" fillId="0" borderId="4" xfId="6" applyNumberFormat="1" applyFont="1" applyBorder="1" applyAlignment="1">
      <alignment horizontal="right"/>
    </xf>
    <xf numFmtId="164" fontId="18" fillId="0" borderId="3" xfId="6" applyNumberFormat="1" applyFont="1" applyBorder="1" applyAlignment="1">
      <alignment horizontal="right"/>
    </xf>
    <xf numFmtId="0" fontId="18" fillId="0" borderId="5" xfId="6" applyFont="1" applyBorder="1" applyAlignment="1">
      <alignment horizontal="center"/>
    </xf>
    <xf numFmtId="0" fontId="19" fillId="0" borderId="1" xfId="6" applyFont="1" applyBorder="1" applyAlignment="1">
      <alignment horizontal="left" vertical="center" wrapText="1" indent="7"/>
    </xf>
    <xf numFmtId="164" fontId="19" fillId="0" borderId="1" xfId="6" applyNumberFormat="1" applyFont="1" applyBorder="1" applyAlignment="1">
      <alignment vertical="center"/>
    </xf>
    <xf numFmtId="0" fontId="25" fillId="0" borderId="0" xfId="6" applyFont="1" applyAlignment="1">
      <alignment vertical="center"/>
    </xf>
    <xf numFmtId="0" fontId="25" fillId="0" borderId="0" xfId="6" applyFont="1" applyAlignment="1">
      <alignment horizontal="left" wrapText="1"/>
    </xf>
    <xf numFmtId="0" fontId="24" fillId="0" borderId="0" xfId="6" applyFont="1" applyAlignment="1">
      <alignment horizontal="left"/>
    </xf>
    <xf numFmtId="0" fontId="30" fillId="0" borderId="0" xfId="0" applyFont="1" applyAlignment="1">
      <alignment vertical="center"/>
    </xf>
    <xf numFmtId="0" fontId="18" fillId="0" borderId="0" xfId="6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4" xfId="5" applyFont="1" applyBorder="1" applyAlignment="1">
      <alignment horizontal="left" vertical="center" wrapText="1" indent="1"/>
    </xf>
    <xf numFmtId="0" fontId="18" fillId="0" borderId="5" xfId="5" applyFont="1" applyBorder="1" applyAlignment="1">
      <alignment horizontal="left" vertical="center" wrapText="1" indent="1"/>
    </xf>
    <xf numFmtId="0" fontId="18" fillId="0" borderId="0" xfId="6" applyFont="1" applyAlignment="1">
      <alignment horizontal="center" vertical="center"/>
    </xf>
    <xf numFmtId="0" fontId="40" fillId="0" borderId="0" xfId="7" applyFont="1" applyAlignment="1">
      <alignment horizontal="left" vertical="center" indent="1"/>
    </xf>
    <xf numFmtId="0" fontId="40" fillId="0" borderId="0" xfId="7" applyFont="1" applyAlignment="1">
      <alignment vertical="center"/>
    </xf>
    <xf numFmtId="0" fontId="33" fillId="0" borderId="0" xfId="7" applyFont="1" applyAlignment="1">
      <alignment vertical="center"/>
    </xf>
    <xf numFmtId="0" fontId="33" fillId="0" borderId="2" xfId="3" applyFont="1" applyBorder="1" applyAlignment="1">
      <alignment horizontal="left" vertical="center" wrapText="1" indent="1"/>
    </xf>
    <xf numFmtId="3" fontId="33" fillId="0" borderId="2" xfId="7" applyNumberFormat="1" applyFont="1" applyBorder="1" applyAlignment="1">
      <alignment vertical="center"/>
    </xf>
    <xf numFmtId="3" fontId="42" fillId="0" borderId="2" xfId="7" applyNumberFormat="1" applyFont="1" applyBorder="1" applyAlignment="1">
      <alignment vertical="center"/>
    </xf>
    <xf numFmtId="166" fontId="33" fillId="0" borderId="2" xfId="7" applyNumberFormat="1" applyFont="1" applyBorder="1" applyAlignment="1">
      <alignment vertical="center"/>
    </xf>
    <xf numFmtId="3" fontId="33" fillId="0" borderId="4" xfId="7" applyNumberFormat="1" applyFont="1" applyBorder="1" applyAlignment="1">
      <alignment vertical="center"/>
    </xf>
    <xf numFmtId="0" fontId="33" fillId="0" borderId="4" xfId="3" applyFont="1" applyBorder="1" applyAlignment="1">
      <alignment horizontal="left" vertical="center" wrapText="1" indent="1"/>
    </xf>
    <xf numFmtId="3" fontId="42" fillId="0" borderId="4" xfId="7" applyNumberFormat="1" applyFont="1" applyBorder="1" applyAlignment="1">
      <alignment vertical="center"/>
    </xf>
    <xf numFmtId="166" fontId="33" fillId="0" borderId="4" xfId="7" applyNumberFormat="1" applyFont="1" applyBorder="1" applyAlignment="1">
      <alignment vertical="center"/>
    </xf>
    <xf numFmtId="3" fontId="40" fillId="0" borderId="4" xfId="7" applyNumberFormat="1" applyFont="1" applyBorder="1" applyAlignment="1">
      <alignment vertical="center"/>
    </xf>
    <xf numFmtId="3" fontId="41" fillId="0" borderId="4" xfId="7" applyNumberFormat="1" applyFont="1" applyBorder="1" applyAlignment="1">
      <alignment vertical="center"/>
    </xf>
    <xf numFmtId="166" fontId="40" fillId="0" borderId="4" xfId="7" applyNumberFormat="1" applyFont="1" applyBorder="1" applyAlignment="1">
      <alignment vertical="center"/>
    </xf>
    <xf numFmtId="3" fontId="40" fillId="0" borderId="5" xfId="7" applyNumberFormat="1" applyFont="1" applyBorder="1" applyAlignment="1">
      <alignment vertical="center"/>
    </xf>
    <xf numFmtId="3" fontId="41" fillId="0" borderId="5" xfId="7" applyNumberFormat="1" applyFont="1" applyBorder="1" applyAlignment="1">
      <alignment vertical="center"/>
    </xf>
    <xf numFmtId="166" fontId="40" fillId="0" borderId="5" xfId="7" applyNumberFormat="1" applyFont="1" applyBorder="1" applyAlignment="1">
      <alignment vertical="center"/>
    </xf>
    <xf numFmtId="0" fontId="39" fillId="0" borderId="0" xfId="7" applyFont="1" applyAlignment="1">
      <alignment vertical="center"/>
    </xf>
    <xf numFmtId="168" fontId="30" fillId="0" borderId="4" xfId="4" applyNumberFormat="1" applyFont="1" applyFill="1" applyBorder="1" applyAlignment="1">
      <alignment vertical="center"/>
    </xf>
    <xf numFmtId="0" fontId="24" fillId="0" borderId="0" xfId="8" applyFont="1"/>
    <xf numFmtId="0" fontId="18" fillId="0" borderId="0" xfId="8" applyFont="1"/>
    <xf numFmtId="0" fontId="19" fillId="0" borderId="0" xfId="8" applyFont="1" applyAlignment="1">
      <alignment horizontal="right"/>
    </xf>
    <xf numFmtId="0" fontId="18" fillId="6" borderId="2" xfId="8" applyFont="1" applyFill="1" applyBorder="1" applyAlignment="1">
      <alignment horizontal="center" vertical="center" wrapText="1"/>
    </xf>
    <xf numFmtId="0" fontId="18" fillId="0" borderId="2" xfId="8" applyFont="1" applyBorder="1" applyAlignment="1">
      <alignment horizontal="center"/>
    </xf>
    <xf numFmtId="0" fontId="18" fillId="0" borderId="2" xfId="8" applyFont="1" applyBorder="1" applyAlignment="1">
      <alignment horizontal="left" wrapText="1" indent="1"/>
    </xf>
    <xf numFmtId="164" fontId="18" fillId="0" borderId="8" xfId="8" applyNumberFormat="1" applyFont="1" applyBorder="1"/>
    <xf numFmtId="165" fontId="28" fillId="0" borderId="8" xfId="8" applyNumberFormat="1" applyFont="1" applyBorder="1" applyAlignment="1">
      <alignment horizontal="right" wrapText="1"/>
    </xf>
    <xf numFmtId="165" fontId="44" fillId="0" borderId="2" xfId="8" applyNumberFormat="1" applyFont="1" applyBorder="1" applyAlignment="1">
      <alignment horizontal="right" wrapText="1"/>
    </xf>
    <xf numFmtId="165" fontId="45" fillId="0" borderId="9" xfId="8" applyNumberFormat="1" applyFont="1" applyBorder="1" applyAlignment="1">
      <alignment horizontal="right" wrapText="1"/>
    </xf>
    <xf numFmtId="165" fontId="45" fillId="0" borderId="2" xfId="8" applyNumberFormat="1" applyFont="1" applyBorder="1" applyAlignment="1">
      <alignment horizontal="right" wrapText="1"/>
    </xf>
    <xf numFmtId="0" fontId="18" fillId="0" borderId="4" xfId="8" applyFont="1" applyBorder="1" applyAlignment="1">
      <alignment horizontal="center"/>
    </xf>
    <xf numFmtId="0" fontId="18" fillId="0" borderId="4" xfId="8" applyFont="1" applyBorder="1" applyAlignment="1">
      <alignment horizontal="left" wrapText="1" indent="1"/>
    </xf>
    <xf numFmtId="164" fontId="18" fillId="0" borderId="25" xfId="8" applyNumberFormat="1" applyFont="1" applyBorder="1"/>
    <xf numFmtId="165" fontId="28" fillId="0" borderId="25" xfId="8" applyNumberFormat="1" applyFont="1" applyBorder="1" applyAlignment="1">
      <alignment horizontal="right" wrapText="1"/>
    </xf>
    <xf numFmtId="165" fontId="44" fillId="0" borderId="4" xfId="8" applyNumberFormat="1" applyFont="1" applyBorder="1" applyAlignment="1">
      <alignment horizontal="right" wrapText="1"/>
    </xf>
    <xf numFmtId="165" fontId="45" fillId="0" borderId="0" xfId="8" applyNumberFormat="1" applyFont="1" applyAlignment="1">
      <alignment horizontal="right" wrapText="1"/>
    </xf>
    <xf numFmtId="165" fontId="45" fillId="0" borderId="4" xfId="8" applyNumberFormat="1" applyFont="1" applyBorder="1" applyAlignment="1">
      <alignment horizontal="right" wrapText="1"/>
    </xf>
    <xf numFmtId="0" fontId="18" fillId="0" borderId="5" xfId="8" applyFont="1" applyBorder="1" applyAlignment="1">
      <alignment horizontal="center"/>
    </xf>
    <xf numFmtId="0" fontId="19" fillId="0" borderId="1" xfId="8" applyFont="1" applyBorder="1" applyAlignment="1">
      <alignment horizontal="right" vertical="center" wrapText="1" indent="1"/>
    </xf>
    <xf numFmtId="164" fontId="19" fillId="0" borderId="1" xfId="8" applyNumberFormat="1" applyFont="1" applyBorder="1" applyAlignment="1">
      <alignment vertical="center"/>
    </xf>
    <xf numFmtId="165" fontId="23" fillId="0" borderId="1" xfId="8" applyNumberFormat="1" applyFont="1" applyBorder="1" applyAlignment="1">
      <alignment horizontal="right" vertical="center" wrapText="1"/>
    </xf>
    <xf numFmtId="165" fontId="46" fillId="0" borderId="1" xfId="8" applyNumberFormat="1" applyFont="1" applyBorder="1" applyAlignment="1">
      <alignment vertical="center"/>
    </xf>
    <xf numFmtId="165" fontId="47" fillId="0" borderId="1" xfId="8" applyNumberFormat="1" applyFont="1" applyBorder="1" applyAlignment="1">
      <alignment horizontal="right" vertical="center" wrapText="1"/>
    </xf>
    <xf numFmtId="0" fontId="18" fillId="0" borderId="0" xfId="8" applyFont="1" applyAlignment="1">
      <alignment vertical="center"/>
    </xf>
    <xf numFmtId="172" fontId="18" fillId="0" borderId="0" xfId="8" applyNumberFormat="1" applyFont="1"/>
    <xf numFmtId="164" fontId="18" fillId="0" borderId="25" xfId="8" applyNumberFormat="1" applyFont="1" applyBorder="1" applyAlignment="1">
      <alignment horizontal="right"/>
    </xf>
    <xf numFmtId="0" fontId="19" fillId="0" borderId="0" xfId="8" applyFont="1" applyAlignment="1">
      <alignment vertical="center"/>
    </xf>
    <xf numFmtId="0" fontId="24" fillId="0" borderId="0" xfId="8" applyFont="1" applyAlignment="1">
      <alignment vertical="center"/>
    </xf>
    <xf numFmtId="0" fontId="43" fillId="0" borderId="0" xfId="7" applyFont="1" applyAlignment="1">
      <alignment horizontal="center" vertical="center"/>
    </xf>
    <xf numFmtId="0" fontId="26" fillId="0" borderId="0" xfId="0" applyFont="1" applyAlignment="1">
      <alignment vertical="center"/>
    </xf>
    <xf numFmtId="164" fontId="26" fillId="0" borderId="0" xfId="1" applyNumberFormat="1" applyFont="1" applyAlignment="1">
      <alignment vertical="center"/>
    </xf>
    <xf numFmtId="165" fontId="26" fillId="0" borderId="0" xfId="0" applyNumberFormat="1" applyFont="1" applyAlignment="1">
      <alignment vertical="center"/>
    </xf>
    <xf numFmtId="165" fontId="27" fillId="0" borderId="0" xfId="0" applyNumberFormat="1" applyFont="1" applyAlignment="1">
      <alignment horizontal="right" vertical="center"/>
    </xf>
    <xf numFmtId="0" fontId="19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/>
    </xf>
    <xf numFmtId="164" fontId="18" fillId="0" borderId="0" xfId="0" applyNumberFormat="1" applyFont="1" applyAlignment="1">
      <alignment vertical="center"/>
    </xf>
    <xf numFmtId="164" fontId="18" fillId="0" borderId="0" xfId="1" applyNumberFormat="1" applyFont="1" applyAlignment="1">
      <alignment vertical="center"/>
    </xf>
    <xf numFmtId="165" fontId="18" fillId="0" borderId="0" xfId="0" applyNumberFormat="1" applyFont="1" applyAlignment="1">
      <alignment vertical="center"/>
    </xf>
    <xf numFmtId="0" fontId="26" fillId="0" borderId="0" xfId="6" applyFont="1" applyAlignment="1">
      <alignment vertical="center"/>
    </xf>
    <xf numFmtId="165" fontId="26" fillId="0" borderId="0" xfId="6" applyNumberFormat="1" applyFont="1" applyAlignment="1">
      <alignment vertical="center"/>
    </xf>
    <xf numFmtId="165" fontId="27" fillId="0" borderId="0" xfId="6" applyNumberFormat="1" applyFont="1" applyAlignment="1">
      <alignment horizontal="right" vertical="center"/>
    </xf>
    <xf numFmtId="165" fontId="18" fillId="0" borderId="0" xfId="6" applyNumberFormat="1" applyFont="1" applyAlignment="1">
      <alignment vertical="center"/>
    </xf>
    <xf numFmtId="0" fontId="37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164" fontId="24" fillId="0" borderId="0" xfId="1" applyNumberFormat="1" applyFont="1" applyAlignment="1">
      <alignment vertical="center"/>
    </xf>
    <xf numFmtId="165" fontId="24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164" fontId="21" fillId="0" borderId="0" xfId="1" applyNumberFormat="1" applyFont="1" applyAlignment="1">
      <alignment vertical="center"/>
    </xf>
    <xf numFmtId="165" fontId="21" fillId="0" borderId="0" xfId="0" applyNumberFormat="1" applyFont="1" applyAlignment="1">
      <alignment vertical="center"/>
    </xf>
    <xf numFmtId="0" fontId="24" fillId="0" borderId="0" xfId="6" applyFont="1" applyAlignment="1">
      <alignment vertical="center"/>
    </xf>
    <xf numFmtId="165" fontId="24" fillId="0" borderId="0" xfId="6" applyNumberFormat="1" applyFont="1" applyAlignment="1">
      <alignment vertical="center"/>
    </xf>
    <xf numFmtId="0" fontId="21" fillId="0" borderId="0" xfId="6" applyFont="1" applyAlignment="1">
      <alignment vertical="center"/>
    </xf>
    <xf numFmtId="165" fontId="21" fillId="0" borderId="0" xfId="6" applyNumberFormat="1" applyFont="1" applyAlignment="1">
      <alignment vertical="center"/>
    </xf>
    <xf numFmtId="0" fontId="26" fillId="0" borderId="0" xfId="8" applyFont="1" applyAlignment="1">
      <alignment vertical="center"/>
    </xf>
    <xf numFmtId="0" fontId="27" fillId="0" borderId="0" xfId="8" applyFont="1" applyAlignment="1">
      <alignment horizontal="right" vertical="center"/>
    </xf>
    <xf numFmtId="168" fontId="30" fillId="0" borderId="2" xfId="8" applyNumberFormat="1" applyFont="1" applyBorder="1" applyAlignment="1">
      <alignment horizontal="right" vertical="center" wrapText="1"/>
    </xf>
    <xf numFmtId="168" fontId="30" fillId="0" borderId="4" xfId="8" applyNumberFormat="1" applyFont="1" applyBorder="1" applyAlignment="1">
      <alignment horizontal="right" vertical="center" wrapText="1"/>
    </xf>
    <xf numFmtId="168" fontId="30" fillId="0" borderId="5" xfId="8" applyNumberFormat="1" applyFont="1" applyBorder="1" applyAlignment="1">
      <alignment horizontal="right" vertical="center" wrapText="1"/>
    </xf>
    <xf numFmtId="0" fontId="40" fillId="0" borderId="0" xfId="11" applyFont="1" applyAlignment="1">
      <alignment horizontal="center" vertical="center"/>
    </xf>
    <xf numFmtId="0" fontId="43" fillId="0" borderId="0" xfId="11" applyFont="1" applyAlignment="1">
      <alignment vertical="center"/>
    </xf>
    <xf numFmtId="0" fontId="43" fillId="0" borderId="0" xfId="11" applyFont="1" applyAlignment="1">
      <alignment horizontal="right" vertical="center"/>
    </xf>
    <xf numFmtId="0" fontId="40" fillId="0" borderId="0" xfId="11" applyFont="1" applyAlignment="1">
      <alignment vertical="center"/>
    </xf>
    <xf numFmtId="0" fontId="42" fillId="0" borderId="0" xfId="11" applyFont="1" applyAlignment="1">
      <alignment horizontal="center" vertical="center"/>
    </xf>
    <xf numFmtId="0" fontId="49" fillId="0" borderId="0" xfId="11" applyFont="1" applyAlignment="1">
      <alignment horizontal="center" vertical="center"/>
    </xf>
    <xf numFmtId="0" fontId="40" fillId="0" borderId="0" xfId="11" applyFont="1" applyAlignment="1">
      <alignment horizontal="left" vertical="center"/>
    </xf>
    <xf numFmtId="0" fontId="33" fillId="0" borderId="0" xfId="11" applyFont="1" applyAlignment="1">
      <alignment horizontal="right" vertical="center"/>
    </xf>
    <xf numFmtId="49" fontId="38" fillId="0" borderId="0" xfId="11" applyNumberFormat="1" applyFont="1" applyAlignment="1">
      <alignment horizontal="left" vertical="center"/>
    </xf>
    <xf numFmtId="3" fontId="38" fillId="0" borderId="0" xfId="11" applyNumberFormat="1" applyFont="1" applyAlignment="1">
      <alignment horizontal="right" vertical="center"/>
    </xf>
    <xf numFmtId="0" fontId="33" fillId="0" borderId="0" xfId="11" applyFont="1" applyAlignment="1">
      <alignment horizontal="left" vertical="center"/>
    </xf>
    <xf numFmtId="0" fontId="30" fillId="0" borderId="0" xfId="13" applyFont="1" applyAlignment="1">
      <alignment vertical="center"/>
    </xf>
    <xf numFmtId="0" fontId="52" fillId="0" borderId="0" xfId="13" applyFont="1" applyAlignment="1">
      <alignment horizontal="right" vertical="center"/>
    </xf>
    <xf numFmtId="3" fontId="30" fillId="0" borderId="25" xfId="13" applyNumberFormat="1" applyFont="1" applyBorder="1" applyAlignment="1">
      <alignment horizontal="right" vertical="center"/>
    </xf>
    <xf numFmtId="3" fontId="31" fillId="0" borderId="4" xfId="13" applyNumberFormat="1" applyFont="1" applyBorder="1" applyAlignment="1">
      <alignment vertical="center"/>
    </xf>
    <xf numFmtId="0" fontId="40" fillId="0" borderId="0" xfId="13" applyFont="1" applyAlignment="1">
      <alignment vertical="center"/>
    </xf>
    <xf numFmtId="3" fontId="40" fillId="0" borderId="25" xfId="13" applyNumberFormat="1" applyFont="1" applyBorder="1" applyAlignment="1">
      <alignment horizontal="right" vertical="center"/>
    </xf>
    <xf numFmtId="3" fontId="41" fillId="0" borderId="4" xfId="13" applyNumberFormat="1" applyFont="1" applyBorder="1" applyAlignment="1">
      <alignment vertical="center"/>
    </xf>
    <xf numFmtId="166" fontId="40" fillId="0" borderId="25" xfId="13" applyNumberFormat="1" applyFont="1" applyBorder="1" applyAlignment="1">
      <alignment horizontal="right" vertical="center"/>
    </xf>
    <xf numFmtId="0" fontId="30" fillId="0" borderId="3" xfId="0" applyFont="1" applyBorder="1" applyAlignment="1">
      <alignment vertical="center"/>
    </xf>
    <xf numFmtId="170" fontId="33" fillId="0" borderId="4" xfId="1" applyNumberFormat="1" applyFont="1" applyFill="1" applyBorder="1" applyAlignment="1">
      <alignment vertical="center"/>
    </xf>
    <xf numFmtId="164" fontId="26" fillId="0" borderId="0" xfId="20" applyNumberFormat="1" applyFont="1" applyAlignment="1">
      <alignment vertical="center"/>
    </xf>
    <xf numFmtId="0" fontId="19" fillId="0" borderId="0" xfId="6" applyFont="1" applyAlignment="1">
      <alignment horizontal="center" vertical="center" wrapText="1"/>
    </xf>
    <xf numFmtId="0" fontId="19" fillId="0" borderId="0" xfId="6" applyFont="1" applyAlignment="1">
      <alignment vertical="center" wrapText="1"/>
    </xf>
    <xf numFmtId="0" fontId="30" fillId="0" borderId="3" xfId="6" applyFont="1" applyBorder="1" applyAlignment="1">
      <alignment vertical="center"/>
    </xf>
    <xf numFmtId="0" fontId="18" fillId="0" borderId="26" xfId="5" applyFont="1" applyBorder="1" applyAlignment="1">
      <alignment horizontal="left" vertical="center" wrapText="1" indent="1"/>
    </xf>
    <xf numFmtId="0" fontId="18" fillId="0" borderId="3" xfId="5" applyFont="1" applyBorder="1" applyAlignment="1">
      <alignment horizontal="left" vertical="center" wrapText="1" indent="1"/>
    </xf>
    <xf numFmtId="164" fontId="18" fillId="0" borderId="0" xfId="6" applyNumberFormat="1" applyFont="1" applyAlignment="1">
      <alignment vertical="center"/>
    </xf>
    <xf numFmtId="0" fontId="18" fillId="0" borderId="27" xfId="5" applyFont="1" applyBorder="1" applyAlignment="1">
      <alignment horizontal="left" vertical="center" wrapText="1" indent="1"/>
    </xf>
    <xf numFmtId="0" fontId="30" fillId="0" borderId="0" xfId="6" applyFont="1" applyAlignment="1">
      <alignment vertical="center"/>
    </xf>
    <xf numFmtId="164" fontId="18" fillId="0" borderId="0" xfId="20" applyNumberFormat="1" applyFont="1" applyAlignment="1">
      <alignment vertical="center"/>
    </xf>
    <xf numFmtId="3" fontId="18" fillId="0" borderId="0" xfId="6" applyNumberFormat="1" applyFont="1" applyAlignment="1">
      <alignment vertical="center"/>
    </xf>
    <xf numFmtId="0" fontId="30" fillId="0" borderId="3" xfId="5" applyFont="1" applyBorder="1" applyAlignment="1">
      <alignment horizontal="left" vertical="center" wrapText="1" indent="1"/>
    </xf>
    <xf numFmtId="3" fontId="33" fillId="0" borderId="0" xfId="7" applyNumberFormat="1" applyFont="1" applyAlignment="1">
      <alignment vertical="center"/>
    </xf>
    <xf numFmtId="0" fontId="54" fillId="0" borderId="0" xfId="6" applyFont="1" applyAlignment="1">
      <alignment vertical="center"/>
    </xf>
    <xf numFmtId="0" fontId="20" fillId="0" borderId="0" xfId="6" applyFont="1"/>
    <xf numFmtId="0" fontId="18" fillId="0" borderId="0" xfId="0" applyFont="1" applyAlignment="1">
      <alignment horizontal="justify" wrapText="1"/>
    </xf>
    <xf numFmtId="0" fontId="18" fillId="0" borderId="0" xfId="0" applyFont="1" applyAlignment="1">
      <alignment wrapText="1"/>
    </xf>
    <xf numFmtId="0" fontId="34" fillId="9" borderId="1" xfId="26" applyNumberFormat="1" applyFont="1" applyFill="1" applyBorder="1" applyAlignment="1">
      <alignment horizontal="center" vertical="center" wrapText="1"/>
    </xf>
    <xf numFmtId="0" fontId="34" fillId="9" borderId="1" xfId="16" applyFont="1" applyFill="1" applyBorder="1" applyAlignment="1">
      <alignment horizontal="left" indent="1"/>
    </xf>
    <xf numFmtId="168" fontId="34" fillId="9" borderId="1" xfId="16" applyNumberFormat="1" applyFont="1" applyFill="1" applyBorder="1" applyAlignment="1">
      <alignment horizontal="right"/>
    </xf>
    <xf numFmtId="0" fontId="20" fillId="9" borderId="1" xfId="26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wrapText="1"/>
    </xf>
    <xf numFmtId="0" fontId="34" fillId="10" borderId="1" xfId="13" applyFont="1" applyFill="1" applyBorder="1" applyAlignment="1">
      <alignment horizontal="center" vertical="center"/>
    </xf>
    <xf numFmtId="3" fontId="31" fillId="11" borderId="1" xfId="13" applyNumberFormat="1" applyFont="1" applyFill="1" applyBorder="1" applyAlignment="1">
      <alignment horizontal="right" vertical="center"/>
    </xf>
    <xf numFmtId="0" fontId="31" fillId="10" borderId="1" xfId="13" applyFont="1" applyFill="1" applyBorder="1" applyAlignment="1">
      <alignment horizontal="left" vertical="center" indent="1"/>
    </xf>
    <xf numFmtId="0" fontId="20" fillId="11" borderId="1" xfId="13" applyFont="1" applyFill="1" applyBorder="1" applyAlignment="1">
      <alignment horizontal="center" vertical="center"/>
    </xf>
    <xf numFmtId="0" fontId="34" fillId="10" borderId="1" xfId="16" applyFont="1" applyFill="1" applyBorder="1" applyAlignment="1">
      <alignment horizontal="left" vertical="center" wrapText="1" indent="1"/>
    </xf>
    <xf numFmtId="0" fontId="30" fillId="14" borderId="1" xfId="13" applyFont="1" applyFill="1" applyBorder="1" applyAlignment="1">
      <alignment horizontal="center" vertical="center"/>
    </xf>
    <xf numFmtId="166" fontId="41" fillId="14" borderId="1" xfId="13" applyNumberFormat="1" applyFont="1" applyFill="1" applyBorder="1" applyAlignment="1">
      <alignment horizontal="right" vertical="center"/>
    </xf>
    <xf numFmtId="0" fontId="34" fillId="13" borderId="1" xfId="6" applyFont="1" applyFill="1" applyBorder="1" applyAlignment="1">
      <alignment horizontal="left" vertical="center" indent="1"/>
    </xf>
    <xf numFmtId="0" fontId="30" fillId="9" borderId="1" xfId="13" applyFont="1" applyFill="1" applyBorder="1" applyAlignment="1">
      <alignment horizontal="center" vertical="center"/>
    </xf>
    <xf numFmtId="3" fontId="41" fillId="9" borderId="1" xfId="13" applyNumberFormat="1" applyFont="1" applyFill="1" applyBorder="1" applyAlignment="1">
      <alignment horizontal="right" vertical="center"/>
    </xf>
    <xf numFmtId="0" fontId="41" fillId="12" borderId="1" xfId="13" applyFont="1" applyFill="1" applyBorder="1" applyAlignment="1">
      <alignment horizontal="left" vertical="center" indent="1"/>
    </xf>
    <xf numFmtId="0" fontId="59" fillId="0" borderId="0" xfId="7" applyFont="1" applyAlignment="1">
      <alignment vertical="center"/>
    </xf>
    <xf numFmtId="0" fontId="55" fillId="0" borderId="0" xfId="16" applyFont="1" applyAlignment="1">
      <alignment horizontal="left" indent="1"/>
    </xf>
    <xf numFmtId="41" fontId="53" fillId="0" borderId="0" xfId="17" applyFont="1" applyFill="1" applyBorder="1" applyAlignment="1">
      <alignment horizontal="right"/>
    </xf>
    <xf numFmtId="41" fontId="55" fillId="0" borderId="0" xfId="17" applyFont="1" applyFill="1" applyBorder="1" applyAlignment="1">
      <alignment horizontal="right"/>
    </xf>
    <xf numFmtId="173" fontId="53" fillId="0" borderId="0" xfId="17" applyNumberFormat="1" applyFont="1" applyFill="1" applyBorder="1" applyAlignment="1">
      <alignment horizontal="right"/>
    </xf>
    <xf numFmtId="173" fontId="55" fillId="0" borderId="0" xfId="17" applyNumberFormat="1" applyFont="1" applyFill="1" applyBorder="1" applyAlignment="1">
      <alignment horizontal="right"/>
    </xf>
    <xf numFmtId="164" fontId="18" fillId="9" borderId="1" xfId="1" applyNumberFormat="1" applyFont="1" applyFill="1" applyBorder="1" applyAlignment="1">
      <alignment horizontal="center" vertical="center"/>
    </xf>
    <xf numFmtId="0" fontId="52" fillId="0" borderId="0" xfId="13" applyFont="1" applyAlignment="1">
      <alignment vertical="center"/>
    </xf>
    <xf numFmtId="0" fontId="31" fillId="0" borderId="0" xfId="13" applyFont="1" applyAlignment="1">
      <alignment horizontal="left" vertical="center" indent="1"/>
    </xf>
    <xf numFmtId="3" fontId="31" fillId="0" borderId="0" xfId="13" applyNumberFormat="1" applyFont="1" applyAlignment="1">
      <alignment horizontal="right" vertical="center"/>
    </xf>
    <xf numFmtId="0" fontId="41" fillId="0" borderId="0" xfId="13" applyFont="1" applyAlignment="1">
      <alignment horizontal="left" vertical="center" indent="1"/>
    </xf>
    <xf numFmtId="3" fontId="41" fillId="0" borderId="0" xfId="13" applyNumberFormat="1" applyFont="1" applyAlignment="1">
      <alignment horizontal="right" vertical="center"/>
    </xf>
    <xf numFmtId="0" fontId="34" fillId="0" borderId="0" xfId="6" applyFont="1" applyAlignment="1">
      <alignment horizontal="left" vertical="center" indent="1"/>
    </xf>
    <xf numFmtId="166" fontId="41" fillId="0" borderId="0" xfId="13" applyNumberFormat="1" applyFont="1" applyAlignment="1">
      <alignment horizontal="right" vertical="center"/>
    </xf>
    <xf numFmtId="169" fontId="34" fillId="0" borderId="0" xfId="1" applyNumberFormat="1" applyFont="1" applyFill="1" applyBorder="1" applyAlignment="1">
      <alignment horizontal="left" vertical="center" indent="1"/>
    </xf>
    <xf numFmtId="0" fontId="34" fillId="12" borderId="1" xfId="6" applyFont="1" applyFill="1" applyBorder="1" applyAlignment="1">
      <alignment horizontal="left" vertical="center" indent="1"/>
    </xf>
    <xf numFmtId="0" fontId="33" fillId="9" borderId="1" xfId="11" applyFont="1" applyFill="1" applyBorder="1" applyAlignment="1">
      <alignment horizontal="center" vertical="center"/>
    </xf>
    <xf numFmtId="49" fontId="38" fillId="9" borderId="1" xfId="11" applyNumberFormat="1" applyFont="1" applyFill="1" applyBorder="1" applyAlignment="1">
      <alignment horizontal="left" vertical="center" indent="1"/>
    </xf>
    <xf numFmtId="0" fontId="18" fillId="0" borderId="2" xfId="5" applyFont="1" applyBorder="1" applyAlignment="1">
      <alignment horizontal="left" vertical="center" wrapText="1" indent="1"/>
    </xf>
    <xf numFmtId="3" fontId="34" fillId="9" borderId="1" xfId="17" applyNumberFormat="1" applyFont="1" applyFill="1" applyBorder="1" applyAlignment="1">
      <alignment horizontal="right"/>
    </xf>
    <xf numFmtId="166" fontId="34" fillId="9" borderId="1" xfId="17" applyNumberFormat="1" applyFont="1" applyFill="1" applyBorder="1" applyAlignment="1">
      <alignment horizontal="right"/>
    </xf>
    <xf numFmtId="166" fontId="42" fillId="0" borderId="2" xfId="7" applyNumberFormat="1" applyFont="1" applyBorder="1" applyAlignment="1">
      <alignment vertical="center"/>
    </xf>
    <xf numFmtId="166" fontId="42" fillId="0" borderId="4" xfId="7" applyNumberFormat="1" applyFont="1" applyBorder="1" applyAlignment="1">
      <alignment vertical="center"/>
    </xf>
    <xf numFmtId="166" fontId="41" fillId="0" borderId="4" xfId="7" applyNumberFormat="1" applyFont="1" applyBorder="1" applyAlignment="1">
      <alignment vertical="center"/>
    </xf>
    <xf numFmtId="166" fontId="41" fillId="0" borderId="5" xfId="7" applyNumberFormat="1" applyFont="1" applyBorder="1" applyAlignment="1">
      <alignment vertical="center"/>
    </xf>
    <xf numFmtId="166" fontId="41" fillId="0" borderId="4" xfId="13" applyNumberFormat="1" applyFont="1" applyBorder="1" applyAlignment="1">
      <alignment vertical="center"/>
    </xf>
    <xf numFmtId="10" fontId="0" fillId="0" borderId="0" xfId="0" applyNumberFormat="1"/>
    <xf numFmtId="0" fontId="63" fillId="9" borderId="1" xfId="2" applyFont="1" applyFill="1" applyBorder="1" applyAlignment="1">
      <alignment horizontal="center" vertical="center" wrapText="1"/>
    </xf>
    <xf numFmtId="3" fontId="18" fillId="0" borderId="0" xfId="0" applyNumberFormat="1" applyFont="1" applyAlignment="1">
      <alignment wrapText="1"/>
    </xf>
    <xf numFmtId="170" fontId="26" fillId="47" borderId="4" xfId="1" applyNumberFormat="1" applyFont="1" applyFill="1" applyBorder="1" applyAlignment="1">
      <alignment horizontal="right" vertical="center" wrapText="1"/>
    </xf>
    <xf numFmtId="0" fontId="26" fillId="47" borderId="4" xfId="0" applyFont="1" applyFill="1" applyBorder="1" applyAlignment="1">
      <alignment horizontal="left" vertical="center"/>
    </xf>
    <xf numFmtId="170" fontId="26" fillId="0" borderId="4" xfId="1" applyNumberFormat="1" applyFont="1" applyBorder="1" applyAlignment="1">
      <alignment horizontal="right" vertical="center"/>
    </xf>
    <xf numFmtId="4" fontId="18" fillId="0" borderId="0" xfId="0" applyNumberFormat="1" applyFont="1" applyAlignment="1">
      <alignment wrapText="1"/>
    </xf>
    <xf numFmtId="170" fontId="26" fillId="47" borderId="4" xfId="1" applyNumberFormat="1" applyFont="1" applyFill="1" applyBorder="1" applyAlignment="1">
      <alignment vertical="center"/>
    </xf>
    <xf numFmtId="49" fontId="26" fillId="47" borderId="4" xfId="0" applyNumberFormat="1" applyFont="1" applyFill="1" applyBorder="1" applyAlignment="1">
      <alignment vertical="center"/>
    </xf>
    <xf numFmtId="49" fontId="79" fillId="47" borderId="4" xfId="0" applyNumberFormat="1" applyFont="1" applyFill="1" applyBorder="1" applyAlignment="1">
      <alignment vertical="center"/>
    </xf>
    <xf numFmtId="0" fontId="26" fillId="47" borderId="4" xfId="0" applyFont="1" applyFill="1" applyBorder="1" applyAlignment="1">
      <alignment vertical="center"/>
    </xf>
    <xf numFmtId="170" fontId="0" fillId="47" borderId="4" xfId="1" applyNumberFormat="1" applyFont="1" applyFill="1" applyBorder="1" applyAlignment="1">
      <alignment horizontal="right" vertical="center"/>
    </xf>
    <xf numFmtId="0" fontId="26" fillId="0" borderId="4" xfId="0" applyFont="1" applyBorder="1" applyAlignment="1">
      <alignment horizontal="left" vertical="center"/>
    </xf>
    <xf numFmtId="170" fontId="26" fillId="0" borderId="4" xfId="1" applyNumberFormat="1" applyFont="1" applyFill="1" applyBorder="1" applyAlignment="1">
      <alignment horizontal="right" vertical="center"/>
    </xf>
    <xf numFmtId="49" fontId="79" fillId="0" borderId="4" xfId="0" applyNumberFormat="1" applyFont="1" applyBorder="1" applyAlignment="1">
      <alignment horizontal="left" vertical="center"/>
    </xf>
    <xf numFmtId="170" fontId="26" fillId="0" borderId="4" xfId="1" applyNumberFormat="1" applyFont="1" applyBorder="1" applyAlignment="1">
      <alignment horizontal="right" vertical="center" wrapText="1"/>
    </xf>
    <xf numFmtId="49" fontId="26" fillId="0" borderId="4" xfId="0" applyNumberFormat="1" applyFont="1" applyBorder="1" applyAlignment="1">
      <alignment horizontal="left" vertical="center"/>
    </xf>
    <xf numFmtId="170" fontId="80" fillId="47" borderId="4" xfId="1" applyNumberFormat="1" applyFont="1" applyFill="1" applyBorder="1" applyAlignment="1" applyProtection="1">
      <alignment horizontal="right" vertical="center"/>
    </xf>
    <xf numFmtId="170" fontId="26" fillId="0" borderId="4" xfId="1" applyNumberFormat="1" applyFont="1" applyBorder="1" applyAlignment="1">
      <alignment vertical="center"/>
    </xf>
    <xf numFmtId="170" fontId="26" fillId="47" borderId="4" xfId="1" applyNumberFormat="1" applyFont="1" applyFill="1" applyBorder="1" applyAlignment="1">
      <alignment horizontal="right" vertical="center"/>
    </xf>
    <xf numFmtId="170" fontId="80" fillId="47" borderId="5" xfId="1" applyNumberFormat="1" applyFont="1" applyFill="1" applyBorder="1" applyAlignment="1" applyProtection="1">
      <alignment horizontal="right" vertical="center"/>
    </xf>
    <xf numFmtId="49" fontId="79" fillId="47" borderId="4" xfId="0" applyNumberFormat="1" applyFont="1" applyFill="1" applyBorder="1" applyAlignment="1">
      <alignment horizontal="left" vertical="center"/>
    </xf>
    <xf numFmtId="170" fontId="26" fillId="0" borderId="4" xfId="1" applyNumberFormat="1" applyFont="1" applyFill="1" applyBorder="1" applyAlignment="1">
      <alignment vertical="center"/>
    </xf>
    <xf numFmtId="49" fontId="26" fillId="47" borderId="4" xfId="0" applyNumberFormat="1" applyFont="1" applyFill="1" applyBorder="1" applyAlignment="1">
      <alignment horizontal="left" vertical="center"/>
    </xf>
    <xf numFmtId="49" fontId="26" fillId="47" borderId="5" xfId="0" applyNumberFormat="1" applyFont="1" applyFill="1" applyBorder="1" applyAlignment="1">
      <alignment horizontal="left" vertical="center"/>
    </xf>
    <xf numFmtId="49" fontId="79" fillId="0" borderId="4" xfId="0" applyNumberFormat="1" applyFont="1" applyBorder="1" applyAlignment="1">
      <alignment vertical="center"/>
    </xf>
    <xf numFmtId="0" fontId="26" fillId="0" borderId="4" xfId="0" applyFont="1" applyBorder="1" applyAlignment="1">
      <alignment vertical="center"/>
    </xf>
    <xf numFmtId="0" fontId="1" fillId="0" borderId="0" xfId="87"/>
    <xf numFmtId="10" fontId="1" fillId="0" borderId="0" xfId="87" applyNumberFormat="1"/>
    <xf numFmtId="170" fontId="38" fillId="9" borderId="1" xfId="1" applyNumberFormat="1" applyFont="1" applyFill="1" applyBorder="1" applyAlignment="1">
      <alignment horizontal="left" vertical="center" indent="1"/>
    </xf>
    <xf numFmtId="165" fontId="0" fillId="0" borderId="0" xfId="0" applyNumberFormat="1"/>
    <xf numFmtId="168" fontId="0" fillId="0" borderId="0" xfId="0" applyNumberFormat="1"/>
    <xf numFmtId="168" fontId="0" fillId="0" borderId="0" xfId="4" applyNumberFormat="1" applyFont="1"/>
    <xf numFmtId="168" fontId="18" fillId="0" borderId="0" xfId="8" applyNumberFormat="1" applyFont="1" applyAlignment="1">
      <alignment vertical="center"/>
    </xf>
    <xf numFmtId="0" fontId="27" fillId="0" borderId="0" xfId="0" applyFont="1" applyAlignment="1">
      <alignment horizontal="center" vertical="top" wrapText="1" readingOrder="1"/>
    </xf>
    <xf numFmtId="0" fontId="26" fillId="0" borderId="0" xfId="0" applyFont="1" applyAlignment="1">
      <alignment horizontal="center"/>
    </xf>
    <xf numFmtId="0" fontId="19" fillId="3" borderId="7" xfId="0" applyFont="1" applyFill="1" applyBorder="1" applyAlignment="1">
      <alignment horizontal="center" vertical="top" wrapText="1" readingOrder="1"/>
    </xf>
    <xf numFmtId="0" fontId="20" fillId="3" borderId="6" xfId="0" applyFont="1" applyFill="1" applyBorder="1"/>
    <xf numFmtId="0" fontId="22" fillId="2" borderId="2" xfId="0" applyFont="1" applyFill="1" applyBorder="1" applyAlignment="1">
      <alignment horizontal="center" vertical="center"/>
    </xf>
    <xf numFmtId="0" fontId="20" fillId="0" borderId="5" xfId="0" applyFont="1" applyBorder="1"/>
    <xf numFmtId="0" fontId="19" fillId="3" borderId="6" xfId="0" applyFont="1" applyFill="1" applyBorder="1" applyAlignment="1">
      <alignment horizontal="center" vertical="top" wrapText="1" readingOrder="1"/>
    </xf>
    <xf numFmtId="0" fontId="27" fillId="0" borderId="0" xfId="6" applyFont="1" applyAlignment="1">
      <alignment horizontal="center" vertical="top" wrapText="1" readingOrder="1"/>
    </xf>
    <xf numFmtId="0" fontId="26" fillId="0" borderId="0" xfId="6" applyFont="1" applyAlignment="1">
      <alignment horizontal="center"/>
    </xf>
    <xf numFmtId="0" fontId="22" fillId="2" borderId="1" xfId="6" applyFont="1" applyFill="1" applyBorder="1" applyAlignment="1">
      <alignment horizontal="center" vertical="center"/>
    </xf>
    <xf numFmtId="0" fontId="22" fillId="2" borderId="2" xfId="6" applyFont="1" applyFill="1" applyBorder="1" applyAlignment="1">
      <alignment horizontal="center" vertical="center"/>
    </xf>
    <xf numFmtId="0" fontId="19" fillId="3" borderId="1" xfId="6" applyFont="1" applyFill="1" applyBorder="1" applyAlignment="1">
      <alignment horizontal="center" vertical="top" wrapText="1" readingOrder="1"/>
    </xf>
    <xf numFmtId="0" fontId="19" fillId="3" borderId="7" xfId="6" applyFont="1" applyFill="1" applyBorder="1" applyAlignment="1">
      <alignment horizontal="center" vertical="top" wrapText="1" readingOrder="1"/>
    </xf>
    <xf numFmtId="0" fontId="19" fillId="3" borderId="6" xfId="6" applyFont="1" applyFill="1" applyBorder="1" applyAlignment="1">
      <alignment horizontal="center" vertical="top" wrapText="1" readingOrder="1"/>
    </xf>
    <xf numFmtId="0" fontId="22" fillId="2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top" wrapText="1" readingOrder="1"/>
    </xf>
    <xf numFmtId="0" fontId="32" fillId="0" borderId="0" xfId="0" applyFont="1" applyAlignment="1">
      <alignment horizontal="center" vertical="center" wrapText="1" readingOrder="1"/>
    </xf>
    <xf numFmtId="0" fontId="22" fillId="2" borderId="8" xfId="0" applyFont="1" applyFill="1" applyBorder="1" applyAlignment="1">
      <alignment horizontal="center" vertical="center"/>
    </xf>
    <xf numFmtId="0" fontId="20" fillId="0" borderId="13" xfId="0" applyFont="1" applyBorder="1" applyAlignment="1">
      <alignment horizontal="center"/>
    </xf>
    <xf numFmtId="0" fontId="19" fillId="3" borderId="10" xfId="0" applyFont="1" applyFill="1" applyBorder="1" applyAlignment="1">
      <alignment horizontal="center" vertical="center"/>
    </xf>
    <xf numFmtId="0" fontId="19" fillId="3" borderId="11" xfId="0" applyFont="1" applyFill="1" applyBorder="1" applyAlignment="1">
      <alignment horizontal="center" vertical="center"/>
    </xf>
    <xf numFmtId="0" fontId="19" fillId="3" borderId="12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12" xfId="0" applyFont="1" applyFill="1" applyBorder="1" applyAlignment="1">
      <alignment horizontal="center" vertical="center"/>
    </xf>
    <xf numFmtId="0" fontId="27" fillId="0" borderId="0" xfId="8" applyFont="1" applyAlignment="1">
      <alignment horizontal="center"/>
    </xf>
    <xf numFmtId="0" fontId="22" fillId="5" borderId="3" xfId="8" applyFont="1" applyFill="1" applyBorder="1" applyAlignment="1">
      <alignment horizontal="center" vertical="center"/>
    </xf>
    <xf numFmtId="0" fontId="18" fillId="0" borderId="8" xfId="8" applyFont="1" applyBorder="1" applyAlignment="1">
      <alignment horizontal="center" vertical="center" wrapText="1"/>
    </xf>
    <xf numFmtId="0" fontId="18" fillId="0" borderId="25" xfId="8" applyFont="1" applyBorder="1" applyAlignment="1">
      <alignment horizontal="center" vertical="center" wrapText="1"/>
    </xf>
    <xf numFmtId="0" fontId="18" fillId="0" borderId="7" xfId="8" applyFont="1" applyBorder="1" applyAlignment="1">
      <alignment horizontal="center" vertical="center" wrapText="1"/>
    </xf>
    <xf numFmtId="0" fontId="18" fillId="0" borderId="6" xfId="8" applyFont="1" applyBorder="1" applyAlignment="1">
      <alignment horizontal="center" vertical="center" wrapText="1"/>
    </xf>
    <xf numFmtId="0" fontId="18" fillId="0" borderId="2" xfId="8" applyFont="1" applyBorder="1" applyAlignment="1">
      <alignment horizontal="center" vertical="center" wrapText="1"/>
    </xf>
    <xf numFmtId="0" fontId="18" fillId="0" borderId="4" xfId="8" applyFont="1" applyBorder="1" applyAlignment="1">
      <alignment horizontal="center" vertical="center" wrapText="1"/>
    </xf>
    <xf numFmtId="0" fontId="48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56" fillId="8" borderId="1" xfId="16" applyFont="1" applyFill="1" applyBorder="1" applyAlignment="1">
      <alignment horizontal="center" vertical="center" wrapText="1"/>
    </xf>
    <xf numFmtId="0" fontId="48" fillId="0" borderId="0" xfId="6" applyFont="1" applyAlignment="1">
      <alignment horizontal="center" vertical="center" wrapText="1"/>
    </xf>
    <xf numFmtId="0" fontId="26" fillId="0" borderId="0" xfId="6" applyFont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40" fillId="0" borderId="0" xfId="7" applyFont="1" applyAlignment="1">
      <alignment horizontal="left" vertical="center"/>
    </xf>
    <xf numFmtId="0" fontId="41" fillId="7" borderId="1" xfId="27" applyFont="1" applyFill="1" applyBorder="1" applyAlignment="1">
      <alignment horizontal="center" vertical="center"/>
    </xf>
    <xf numFmtId="0" fontId="40" fillId="0" borderId="0" xfId="7" applyFont="1" applyAlignment="1">
      <alignment horizontal="left" vertical="center" wrapText="1"/>
    </xf>
    <xf numFmtId="0" fontId="49" fillId="0" borderId="0" xfId="7" applyFont="1" applyAlignment="1">
      <alignment horizontal="center" vertical="center"/>
    </xf>
    <xf numFmtId="0" fontId="78" fillId="46" borderId="2" xfId="0" applyFont="1" applyFill="1" applyBorder="1" applyAlignment="1">
      <alignment horizontal="center" vertical="center" wrapText="1"/>
    </xf>
    <xf numFmtId="0" fontId="78" fillId="46" borderId="5" xfId="0" applyFont="1" applyFill="1" applyBorder="1" applyAlignment="1">
      <alignment horizontal="center" vertical="center" wrapText="1"/>
    </xf>
    <xf numFmtId="0" fontId="78" fillId="46" borderId="37" xfId="0" applyFont="1" applyFill="1" applyBorder="1" applyAlignment="1">
      <alignment horizontal="center" vertical="center"/>
    </xf>
    <xf numFmtId="0" fontId="78" fillId="46" borderId="6" xfId="0" applyFont="1" applyFill="1" applyBorder="1" applyAlignment="1">
      <alignment horizontal="center" vertical="center"/>
    </xf>
    <xf numFmtId="0" fontId="78" fillId="46" borderId="7" xfId="0" applyFont="1" applyFill="1" applyBorder="1" applyAlignment="1">
      <alignment horizontal="center" vertical="center"/>
    </xf>
    <xf numFmtId="0" fontId="49" fillId="0" borderId="0" xfId="11" applyFont="1" applyAlignment="1">
      <alignment horizontal="center" vertical="center"/>
    </xf>
    <xf numFmtId="0" fontId="24" fillId="0" borderId="0" xfId="0" applyFont="1" applyAlignment="1">
      <alignment horizontal="justify" wrapText="1"/>
    </xf>
    <xf numFmtId="0" fontId="27" fillId="0" borderId="0" xfId="8" applyFont="1" applyAlignment="1">
      <alignment horizontal="center" vertical="center"/>
    </xf>
    <xf numFmtId="0" fontId="81" fillId="8" borderId="1" xfId="16" applyFont="1" applyFill="1" applyBorder="1" applyAlignment="1">
      <alignment horizontal="center" vertical="center" wrapText="1"/>
    </xf>
    <xf numFmtId="0" fontId="58" fillId="8" borderId="1" xfId="16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52" fillId="0" borderId="0" xfId="13" applyFont="1" applyAlignment="1">
      <alignment horizontal="center" vertical="center"/>
    </xf>
    <xf numFmtId="0" fontId="53" fillId="0" borderId="0" xfId="0" applyFont="1" applyAlignment="1">
      <alignment horizontal="left" vertical="center" wrapText="1"/>
    </xf>
  </cellXfs>
  <cellStyles count="89">
    <cellStyle name="20% - Colore 1" xfId="64" builtinId="30" customBuiltin="1"/>
    <cellStyle name="20% - Colore 2" xfId="68" builtinId="34" customBuiltin="1"/>
    <cellStyle name="20% - Colore 3" xfId="72" builtinId="38" customBuiltin="1"/>
    <cellStyle name="20% - Colore 4" xfId="76" builtinId="42" customBuiltin="1"/>
    <cellStyle name="20% - Colore 5" xfId="80" builtinId="46" customBuiltin="1"/>
    <cellStyle name="20% - Colore 6" xfId="84" builtinId="50" customBuiltin="1"/>
    <cellStyle name="40% - Colore 1" xfId="65" builtinId="31" customBuiltin="1"/>
    <cellStyle name="40% - Colore 2" xfId="69" builtinId="35" customBuiltin="1"/>
    <cellStyle name="40% - Colore 3" xfId="73" builtinId="39" customBuiltin="1"/>
    <cellStyle name="40% - Colore 4" xfId="77" builtinId="43" customBuiltin="1"/>
    <cellStyle name="40% - Colore 5" xfId="81" builtinId="47" customBuiltin="1"/>
    <cellStyle name="40% - Colore 6" xfId="85" builtinId="51" customBuiltin="1"/>
    <cellStyle name="60% - Colore 1" xfId="66" builtinId="32" customBuiltin="1"/>
    <cellStyle name="60% - Colore 2" xfId="70" builtinId="36" customBuiltin="1"/>
    <cellStyle name="60% - Colore 3" xfId="74" builtinId="40" customBuiltin="1"/>
    <cellStyle name="60% - Colore 4" xfId="78" builtinId="44" customBuiltin="1"/>
    <cellStyle name="60% - Colore 5" xfId="82" builtinId="48" customBuiltin="1"/>
    <cellStyle name="60% - Colore 6" xfId="86" builtinId="52" customBuiltin="1"/>
    <cellStyle name="Calcolo" xfId="57" builtinId="22" customBuiltin="1"/>
    <cellStyle name="Cella collegata" xfId="58" builtinId="24" customBuiltin="1"/>
    <cellStyle name="Cella da controllare" xfId="59" builtinId="23" customBuiltin="1"/>
    <cellStyle name="Colore 1" xfId="63" builtinId="29" customBuiltin="1"/>
    <cellStyle name="Colore 2" xfId="67" builtinId="33" customBuiltin="1"/>
    <cellStyle name="Colore 3" xfId="71" builtinId="37" customBuiltin="1"/>
    <cellStyle name="Colore 4" xfId="75" builtinId="41" customBuiltin="1"/>
    <cellStyle name="Colore 5" xfId="79" builtinId="45" customBuiltin="1"/>
    <cellStyle name="Colore 6" xfId="83" builtinId="49" customBuiltin="1"/>
    <cellStyle name="Input" xfId="55" builtinId="20" customBuiltin="1"/>
    <cellStyle name="Migliaia" xfId="1" builtinId="3"/>
    <cellStyle name="Migliaia [0] 2" xfId="17" xr:uid="{00000000-0005-0000-0000-000001000000}"/>
    <cellStyle name="Migliaia 2" xfId="10" xr:uid="{00000000-0005-0000-0000-000002000000}"/>
    <cellStyle name="Migliaia 3" xfId="12" xr:uid="{00000000-0005-0000-0000-000003000000}"/>
    <cellStyle name="Migliaia 4" xfId="20" xr:uid="{00000000-0005-0000-0000-000004000000}"/>
    <cellStyle name="Migliaia 5" xfId="26" xr:uid="{00000000-0005-0000-0000-000005000000}"/>
    <cellStyle name="Migliaia 5 2" xfId="38" xr:uid="{00000000-0005-0000-0000-000006000000}"/>
    <cellStyle name="Migliaia 6" xfId="32" xr:uid="{00000000-0005-0000-0000-000007000000}"/>
    <cellStyle name="Migliaia 7" xfId="36" xr:uid="{00000000-0005-0000-0000-000008000000}"/>
    <cellStyle name="Migliaia 8" xfId="41" xr:uid="{00000000-0005-0000-0000-000009000000}"/>
    <cellStyle name="Migliaia 9" xfId="44" xr:uid="{00000000-0005-0000-0000-00000A000000}"/>
    <cellStyle name="Neutrale" xfId="54" builtinId="28" customBuiltin="1"/>
    <cellStyle name="Normal 2" xfId="9" xr:uid="{00000000-0005-0000-0000-00000B000000}"/>
    <cellStyle name="Normale" xfId="0" builtinId="0"/>
    <cellStyle name="Normale 10" xfId="28" xr:uid="{00000000-0005-0000-0000-00000D000000}"/>
    <cellStyle name="Normale 11" xfId="30" xr:uid="{00000000-0005-0000-0000-00000E000000}"/>
    <cellStyle name="Normale 12" xfId="87" xr:uid="{00000000-0005-0000-0000-00005C000000}"/>
    <cellStyle name="Normale 2" xfId="2" xr:uid="{00000000-0005-0000-0000-00000F000000}"/>
    <cellStyle name="Normale 2 2" xfId="31" xr:uid="{00000000-0005-0000-0000-000010000000}"/>
    <cellStyle name="Normale 2 3" xfId="40" xr:uid="{00000000-0005-0000-0000-000011000000}"/>
    <cellStyle name="Normale 2 4" xfId="45" xr:uid="{00000000-0005-0000-0000-000012000000}"/>
    <cellStyle name="Normale 3" xfId="6" xr:uid="{00000000-0005-0000-0000-000013000000}"/>
    <cellStyle name="Normale 4" xfId="7" xr:uid="{00000000-0005-0000-0000-000014000000}"/>
    <cellStyle name="Normale 4 2" xfId="13" xr:uid="{00000000-0005-0000-0000-000015000000}"/>
    <cellStyle name="Normale 4 2 2" xfId="43" xr:uid="{00000000-0005-0000-0000-000016000000}"/>
    <cellStyle name="Normale 4 3" xfId="27" xr:uid="{00000000-0005-0000-0000-000017000000}"/>
    <cellStyle name="Normale 4 4" xfId="29" xr:uid="{00000000-0005-0000-0000-000018000000}"/>
    <cellStyle name="Normale 5" xfId="8" xr:uid="{00000000-0005-0000-0000-000019000000}"/>
    <cellStyle name="Normale 5 2" xfId="23" xr:uid="{00000000-0005-0000-0000-00001A000000}"/>
    <cellStyle name="Normale 6" xfId="11" xr:uid="{00000000-0005-0000-0000-00001B000000}"/>
    <cellStyle name="Normale 7" xfId="15" xr:uid="{00000000-0005-0000-0000-00001C000000}"/>
    <cellStyle name="Normale 7 2" xfId="18" xr:uid="{00000000-0005-0000-0000-00001D000000}"/>
    <cellStyle name="Normale 7 3" xfId="19" xr:uid="{00000000-0005-0000-0000-00001E000000}"/>
    <cellStyle name="Normale 8" xfId="22" xr:uid="{00000000-0005-0000-0000-00001F000000}"/>
    <cellStyle name="Normale 8 2" xfId="34" xr:uid="{00000000-0005-0000-0000-000020000000}"/>
    <cellStyle name="Normale 9" xfId="25" xr:uid="{00000000-0005-0000-0000-000021000000}"/>
    <cellStyle name="Normale 9 2" xfId="37" xr:uid="{00000000-0005-0000-0000-000022000000}"/>
    <cellStyle name="Normale_Foglio1" xfId="3" xr:uid="{00000000-0005-0000-0000-000024000000}"/>
    <cellStyle name="Normale_Foglio1 2" xfId="5" xr:uid="{00000000-0005-0000-0000-000025000000}"/>
    <cellStyle name="Normale_Format od (2006)" xfId="16" xr:uid="{00000000-0005-0000-0000-000026000000}"/>
    <cellStyle name="Nota 2" xfId="88" xr:uid="{00000000-0005-0000-0000-00005D000000}"/>
    <cellStyle name="Output" xfId="56" builtinId="21" customBuiltin="1"/>
    <cellStyle name="Percentuale" xfId="4" builtinId="5"/>
    <cellStyle name="Percentuale 2" xfId="14" xr:uid="{00000000-0005-0000-0000-000028000000}"/>
    <cellStyle name="Percentuale 3" xfId="21" xr:uid="{00000000-0005-0000-0000-000029000000}"/>
    <cellStyle name="Percentuale 4" xfId="24" xr:uid="{00000000-0005-0000-0000-00002A000000}"/>
    <cellStyle name="Percentuale 5" xfId="33" xr:uid="{00000000-0005-0000-0000-00002B000000}"/>
    <cellStyle name="Percentuale 6" xfId="35" xr:uid="{00000000-0005-0000-0000-00002C000000}"/>
    <cellStyle name="Percentuale 7" xfId="39" xr:uid="{00000000-0005-0000-0000-00002D000000}"/>
    <cellStyle name="Percentuale 8" xfId="42" xr:uid="{00000000-0005-0000-0000-00002E000000}"/>
    <cellStyle name="Percentuale 9" xfId="46" xr:uid="{00000000-0005-0000-0000-00002F000000}"/>
    <cellStyle name="Testo avviso" xfId="60" builtinId="11" customBuiltin="1"/>
    <cellStyle name="Testo descrittivo" xfId="61" builtinId="53" customBuiltin="1"/>
    <cellStyle name="Titolo" xfId="47" builtinId="15" customBuiltin="1"/>
    <cellStyle name="Titolo 1" xfId="48" builtinId="16" customBuiltin="1"/>
    <cellStyle name="Titolo 2" xfId="49" builtinId="17" customBuiltin="1"/>
    <cellStyle name="Titolo 3" xfId="50" builtinId="18" customBuiltin="1"/>
    <cellStyle name="Titolo 4" xfId="51" builtinId="19" customBuiltin="1"/>
    <cellStyle name="Totale" xfId="62" builtinId="25" customBuiltin="1"/>
    <cellStyle name="Valore non valido" xfId="53" builtinId="27" customBuiltin="1"/>
    <cellStyle name="Valore valido" xfId="52" builtinId="26" customBuiltin="1"/>
  </cellStyles>
  <dxfs count="0"/>
  <tableStyles count="0" defaultTableStyle="TableStyleMedium9" defaultPivotStyle="PivotStyleLight16"/>
  <colors>
    <mruColors>
      <color rgb="FF33CC33"/>
      <color rgb="FF1F497D"/>
      <color rgb="FF99CCFF"/>
      <color rgb="FF0066FF"/>
      <color rgb="FF6699FF"/>
      <color rgb="FFCC99FF"/>
      <color rgb="FFCC66FF"/>
      <color rgb="FF9900CC"/>
      <color rgb="FF6666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22\1.%20Statistiche\5.%20Maggio%202014\ASSAEROPORTI_Dati%20traffico_Maggio%202014_v0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 List"/>
      <sheetName val="Baseline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Suddivisione Aree"/>
      <sheetName val="Classi APT Anno"/>
      <sheetName val="Classi APT Mese"/>
    </sheetNames>
    <sheetDataSet>
      <sheetData sheetId="0"/>
      <sheetData sheetId="1">
        <row r="11">
          <cell r="H11">
            <v>1</v>
          </cell>
          <cell r="I11">
            <v>2</v>
          </cell>
          <cell r="J11">
            <v>3</v>
          </cell>
          <cell r="K11">
            <v>4</v>
          </cell>
          <cell r="L11">
            <v>5</v>
          </cell>
          <cell r="M11">
            <v>6</v>
          </cell>
          <cell r="N11">
            <v>7</v>
          </cell>
          <cell r="O11">
            <v>8</v>
          </cell>
          <cell r="P11">
            <v>9</v>
          </cell>
          <cell r="Q11">
            <v>10</v>
          </cell>
          <cell r="R11">
            <v>11</v>
          </cell>
          <cell r="S11">
            <v>12</v>
          </cell>
          <cell r="U11" t="e">
            <v>#N/A</v>
          </cell>
          <cell r="V11" t="e">
            <v>#N/A</v>
          </cell>
          <cell r="W11" t="e">
            <v>#N/A</v>
          </cell>
          <cell r="X11" t="e">
            <v>#N/A</v>
          </cell>
          <cell r="Y11" t="e">
            <v>#N/A</v>
          </cell>
          <cell r="Z11" t="e">
            <v>#N/A</v>
          </cell>
          <cell r="AA11" t="e">
            <v>#N/A</v>
          </cell>
          <cell r="AB11" t="e">
            <v>#N/A</v>
          </cell>
          <cell r="AC11" t="e">
            <v>#N/A</v>
          </cell>
          <cell r="AD11" t="e">
            <v>#N/A</v>
          </cell>
          <cell r="AE11" t="e">
            <v>#N/A</v>
          </cell>
          <cell r="AF11" t="e">
            <v>#N/A</v>
          </cell>
        </row>
        <row r="12"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  <cell r="L12" t="e">
            <v>#N/A</v>
          </cell>
          <cell r="M12" t="e">
            <v>#N/A</v>
          </cell>
          <cell r="N12" t="e">
            <v>#N/A</v>
          </cell>
          <cell r="O12" t="e">
            <v>#N/A</v>
          </cell>
          <cell r="P12" t="e">
            <v>#N/A</v>
          </cell>
          <cell r="Q12" t="e">
            <v>#N/A</v>
          </cell>
          <cell r="R12" t="e">
            <v>#N/A</v>
          </cell>
          <cell r="S12" t="e">
            <v>#N/A</v>
          </cell>
          <cell r="U12">
            <v>1</v>
          </cell>
          <cell r="V12">
            <v>2</v>
          </cell>
          <cell r="W12">
            <v>3</v>
          </cell>
          <cell r="X12">
            <v>4</v>
          </cell>
          <cell r="Y12">
            <v>5</v>
          </cell>
          <cell r="Z12">
            <v>6</v>
          </cell>
          <cell r="AA12">
            <v>7</v>
          </cell>
          <cell r="AB12">
            <v>8</v>
          </cell>
          <cell r="AC12">
            <v>9</v>
          </cell>
          <cell r="AD12">
            <v>10</v>
          </cell>
          <cell r="AE12">
            <v>11</v>
          </cell>
          <cell r="AF12">
            <v>12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R434"/>
  <sheetViews>
    <sheetView topLeftCell="A10" workbookViewId="0">
      <selection activeCell="C28" sqref="C28"/>
    </sheetView>
  </sheetViews>
  <sheetFormatPr defaultColWidth="9" defaultRowHeight="13.8"/>
  <cols>
    <col min="1" max="1" width="3.08984375" style="1" customWidth="1"/>
    <col min="2" max="2" width="16" style="1" customWidth="1"/>
    <col min="3" max="3" width="12" style="2" customWidth="1"/>
    <col min="4" max="4" width="6.6328125" style="3" customWidth="1"/>
    <col min="5" max="5" width="12.90625" style="2" customWidth="1"/>
    <col min="6" max="6" width="6.6328125" style="3" customWidth="1"/>
    <col min="7" max="7" width="9.6328125" style="2" customWidth="1"/>
    <col min="8" max="8" width="6.6328125" style="3" customWidth="1"/>
    <col min="9" max="9" width="9.453125" style="2" customWidth="1"/>
    <col min="10" max="10" width="6.6328125" style="3" customWidth="1"/>
    <col min="11" max="11" width="3.08984375" style="1" customWidth="1"/>
    <col min="12" max="12" width="9" style="1"/>
    <col min="13" max="13" width="17.453125" style="1" bestFit="1" customWidth="1"/>
    <col min="14" max="16384" width="9" style="1"/>
  </cols>
  <sheetData>
    <row r="1" spans="1:18" s="17" customFormat="1" ht="14.4">
      <c r="C1" s="18"/>
      <c r="D1" s="19"/>
      <c r="E1" s="18"/>
      <c r="F1" s="19"/>
      <c r="G1" s="18"/>
      <c r="H1" s="19"/>
      <c r="I1" s="20" t="s">
        <v>1</v>
      </c>
      <c r="J1" s="20" t="s">
        <v>2</v>
      </c>
      <c r="K1" s="21"/>
      <c r="L1" s="21"/>
      <c r="M1" s="21"/>
      <c r="N1" s="21"/>
      <c r="O1" s="21"/>
      <c r="P1" s="21"/>
      <c r="Q1" s="21"/>
      <c r="R1" s="21"/>
    </row>
    <row r="2" spans="1:18" s="17" customFormat="1" ht="15" customHeight="1">
      <c r="A2" s="318" t="s">
        <v>15</v>
      </c>
      <c r="B2" s="318"/>
      <c r="C2" s="318"/>
      <c r="D2" s="318"/>
      <c r="E2" s="318"/>
      <c r="F2" s="318"/>
      <c r="G2" s="318"/>
      <c r="H2" s="318"/>
      <c r="I2" s="318"/>
      <c r="J2" s="318"/>
      <c r="K2" s="21"/>
      <c r="L2" s="21"/>
      <c r="M2" s="21"/>
      <c r="N2" s="21"/>
      <c r="O2" s="21"/>
      <c r="P2" s="21"/>
      <c r="Q2" s="21"/>
      <c r="R2" s="21"/>
    </row>
    <row r="3" spans="1:18" s="17" customFormat="1" ht="15" customHeight="1">
      <c r="A3" s="318" t="s">
        <v>14</v>
      </c>
      <c r="B3" s="318"/>
      <c r="C3" s="318"/>
      <c r="D3" s="318"/>
      <c r="E3" s="318"/>
      <c r="F3" s="318"/>
      <c r="G3" s="318"/>
      <c r="H3" s="318"/>
      <c r="I3" s="318"/>
      <c r="J3" s="318"/>
      <c r="K3" s="21"/>
      <c r="L3" s="21"/>
      <c r="M3" s="21"/>
      <c r="N3" s="21"/>
      <c r="O3" s="21"/>
      <c r="P3" s="21"/>
      <c r="Q3" s="21"/>
      <c r="R3" s="21"/>
    </row>
    <row r="4" spans="1:18" s="17" customFormat="1" ht="15" customHeight="1">
      <c r="A4" s="319" t="s">
        <v>3</v>
      </c>
      <c r="B4" s="319"/>
      <c r="C4" s="319"/>
      <c r="D4" s="319"/>
      <c r="E4" s="319"/>
      <c r="F4" s="319"/>
      <c r="G4" s="319"/>
      <c r="H4" s="319"/>
      <c r="I4" s="319"/>
      <c r="J4" s="319"/>
    </row>
    <row r="5" spans="1:18">
      <c r="B5" s="5"/>
      <c r="C5" s="5"/>
      <c r="D5" s="5"/>
      <c r="E5" s="5"/>
      <c r="F5" s="5"/>
      <c r="G5" s="5"/>
      <c r="H5" s="5"/>
      <c r="I5" s="5"/>
      <c r="J5" s="5"/>
    </row>
    <row r="6" spans="1:18">
      <c r="B6" s="322" t="s">
        <v>4</v>
      </c>
      <c r="C6" s="320" t="s">
        <v>5</v>
      </c>
      <c r="D6" s="324"/>
      <c r="E6" s="320" t="s">
        <v>6</v>
      </c>
      <c r="F6" s="324"/>
      <c r="G6" s="320" t="s">
        <v>0</v>
      </c>
      <c r="H6" s="324"/>
      <c r="I6" s="320" t="s">
        <v>7</v>
      </c>
      <c r="J6" s="321"/>
      <c r="K6" s="4"/>
      <c r="L6" s="4"/>
      <c r="M6" s="4"/>
      <c r="N6" s="4"/>
      <c r="O6" s="4"/>
    </row>
    <row r="7" spans="1:18">
      <c r="B7" s="323"/>
      <c r="C7" s="9" t="s">
        <v>8</v>
      </c>
      <c r="D7" s="10" t="s">
        <v>9</v>
      </c>
      <c r="E7" s="9" t="s">
        <v>8</v>
      </c>
      <c r="F7" s="10" t="s">
        <v>9</v>
      </c>
      <c r="G7" s="9" t="s">
        <v>8</v>
      </c>
      <c r="H7" s="10" t="s">
        <v>9</v>
      </c>
      <c r="I7" s="9" t="s">
        <v>10</v>
      </c>
      <c r="J7" s="10" t="s">
        <v>9</v>
      </c>
    </row>
    <row r="8" spans="1:18" s="12" customFormat="1">
      <c r="A8" s="34">
        <v>1</v>
      </c>
      <c r="B8" s="25" t="s">
        <v>18</v>
      </c>
      <c r="C8" s="26">
        <v>10126</v>
      </c>
      <c r="D8" s="31">
        <v>9.1869743368557266</v>
      </c>
      <c r="E8" s="27">
        <v>1354371</v>
      </c>
      <c r="F8" s="31">
        <v>2.7431896283596728</v>
      </c>
      <c r="G8" s="28">
        <v>9788</v>
      </c>
      <c r="H8" s="31">
        <v>328.54640980735553</v>
      </c>
      <c r="I8" s="28">
        <v>1.7569999999999999</v>
      </c>
      <c r="J8" s="31">
        <v>-77.005627535662882</v>
      </c>
    </row>
    <row r="9" spans="1:18" s="12" customFormat="1">
      <c r="A9" s="24">
        <v>2</v>
      </c>
      <c r="B9" s="25" t="s">
        <v>19</v>
      </c>
      <c r="C9" s="26">
        <v>5446</v>
      </c>
      <c r="D9" s="31">
        <v>-20.57751203150066</v>
      </c>
      <c r="E9" s="27">
        <v>447144</v>
      </c>
      <c r="F9" s="31">
        <v>-6.351786073319488</v>
      </c>
      <c r="G9" s="28">
        <v>801</v>
      </c>
      <c r="H9" s="31">
        <v>-67.870036101083031</v>
      </c>
      <c r="I9" s="28">
        <v>6617.5440000000026</v>
      </c>
      <c r="J9" s="31">
        <v>3.034014310850722</v>
      </c>
    </row>
    <row r="10" spans="1:18" s="12" customFormat="1">
      <c r="A10" s="24">
        <v>3</v>
      </c>
      <c r="B10" s="25" t="s">
        <v>20</v>
      </c>
      <c r="C10" s="26">
        <v>36482</v>
      </c>
      <c r="D10" s="31">
        <v>4.2640754501286011</v>
      </c>
      <c r="E10" s="27">
        <v>5014896</v>
      </c>
      <c r="F10" s="31">
        <v>7.4019810775843951</v>
      </c>
      <c r="G10" s="28">
        <v>11912</v>
      </c>
      <c r="H10" s="31">
        <v>-3.6713569464661191</v>
      </c>
      <c r="I10" s="28">
        <v>1762.828</v>
      </c>
      <c r="J10" s="31">
        <v>12.101462039809803</v>
      </c>
    </row>
    <row r="11" spans="1:18" s="12" customFormat="1">
      <c r="A11" s="24">
        <v>4</v>
      </c>
      <c r="B11" s="25" t="s">
        <v>21</v>
      </c>
      <c r="C11" s="26">
        <v>88120</v>
      </c>
      <c r="D11" s="31">
        <v>4.217423185183435</v>
      </c>
      <c r="E11" s="27">
        <v>12827267</v>
      </c>
      <c r="F11" s="31">
        <v>4.8755443366504352</v>
      </c>
      <c r="G11" s="28">
        <v>3039</v>
      </c>
      <c r="H11" s="31">
        <v>-9.4457687723480319</v>
      </c>
      <c r="I11" s="28">
        <v>124111.30299999975</v>
      </c>
      <c r="J11" s="31">
        <v>-1.4110613149480287</v>
      </c>
    </row>
    <row r="12" spans="1:18" s="12" customFormat="1">
      <c r="A12" s="24">
        <v>5</v>
      </c>
      <c r="B12" s="25" t="s">
        <v>22</v>
      </c>
      <c r="C12" s="26">
        <v>67563</v>
      </c>
      <c r="D12" s="31">
        <v>0.70802528022895217</v>
      </c>
      <c r="E12" s="27">
        <v>8489382</v>
      </c>
      <c r="F12" s="31">
        <v>3.7611954746558638</v>
      </c>
      <c r="G12" s="28">
        <v>10098</v>
      </c>
      <c r="H12" s="31">
        <v>22.876612314431739</v>
      </c>
      <c r="I12" s="28">
        <v>40539.9180000001</v>
      </c>
      <c r="J12" s="31">
        <v>-3.4439014839990421</v>
      </c>
      <c r="K12" s="11"/>
    </row>
    <row r="13" spans="1:18" s="12" customFormat="1">
      <c r="A13" s="24">
        <v>6</v>
      </c>
      <c r="B13" s="25" t="s">
        <v>23</v>
      </c>
      <c r="C13" s="26">
        <v>200</v>
      </c>
      <c r="D13" s="31">
        <v>47.058823529411768</v>
      </c>
      <c r="E13" s="27">
        <v>7885</v>
      </c>
      <c r="F13" s="31">
        <v>33.372801082543987</v>
      </c>
      <c r="G13" s="28">
        <v>0</v>
      </c>
      <c r="H13" s="31" t="s">
        <v>60</v>
      </c>
      <c r="I13" s="28">
        <v>0</v>
      </c>
      <c r="J13" s="31" t="s">
        <v>60</v>
      </c>
    </row>
    <row r="14" spans="1:18" s="12" customFormat="1">
      <c r="A14" s="24">
        <v>7</v>
      </c>
      <c r="B14" s="25" t="s">
        <v>24</v>
      </c>
      <c r="C14" s="26">
        <v>2988</v>
      </c>
      <c r="D14" s="31">
        <v>2.7863777089783213</v>
      </c>
      <c r="E14" s="27">
        <v>3422</v>
      </c>
      <c r="F14" s="31">
        <v>-57.527615737867691</v>
      </c>
      <c r="G14" s="28">
        <v>0</v>
      </c>
      <c r="H14" s="31" t="s">
        <v>60</v>
      </c>
      <c r="I14" s="28">
        <v>10313.492999999999</v>
      </c>
      <c r="J14" s="31">
        <v>-46.929984890202341</v>
      </c>
    </row>
    <row r="15" spans="1:18" s="12" customFormat="1">
      <c r="A15" s="24">
        <v>8</v>
      </c>
      <c r="B15" s="25" t="s">
        <v>25</v>
      </c>
      <c r="C15" s="26">
        <v>16755</v>
      </c>
      <c r="D15" s="31">
        <v>5.8366496115216933</v>
      </c>
      <c r="E15" s="27">
        <v>2470255</v>
      </c>
      <c r="F15" s="31">
        <v>6.7240440003300819</v>
      </c>
      <c r="G15" s="28">
        <v>4698</v>
      </c>
      <c r="H15" s="31">
        <v>53.88142810350476</v>
      </c>
      <c r="I15" s="28">
        <v>42.692000000000014</v>
      </c>
      <c r="J15" s="31">
        <v>-21.111665465565338</v>
      </c>
    </row>
    <row r="16" spans="1:18" s="12" customFormat="1">
      <c r="A16" s="24">
        <v>9</v>
      </c>
      <c r="B16" s="25" t="s">
        <v>26</v>
      </c>
      <c r="C16" s="26">
        <v>31371</v>
      </c>
      <c r="D16" s="31">
        <v>6.3793818378997003E-2</v>
      </c>
      <c r="E16" s="27">
        <v>4355357</v>
      </c>
      <c r="F16" s="31">
        <v>4.9588573315162847</v>
      </c>
      <c r="G16" s="28">
        <v>9943</v>
      </c>
      <c r="H16" s="31">
        <v>306.33428688189622</v>
      </c>
      <c r="I16" s="28">
        <v>3587.434000000002</v>
      </c>
      <c r="J16" s="31">
        <v>26.381289236167476</v>
      </c>
    </row>
    <row r="17" spans="1:13" s="12" customFormat="1">
      <c r="A17" s="24">
        <v>10</v>
      </c>
      <c r="B17" s="25" t="s">
        <v>27</v>
      </c>
      <c r="C17" s="26">
        <v>71425</v>
      </c>
      <c r="D17" s="31">
        <v>7.9645081322933606</v>
      </c>
      <c r="E17" s="27">
        <v>9815313</v>
      </c>
      <c r="F17" s="31">
        <v>8.7255599603172698</v>
      </c>
      <c r="G17" s="28">
        <v>24705</v>
      </c>
      <c r="H17" s="31">
        <v>269.61400359066425</v>
      </c>
      <c r="I17" s="28">
        <v>6393.2180000000044</v>
      </c>
      <c r="J17" s="31">
        <v>-4.3792882400256588</v>
      </c>
      <c r="M17" s="13"/>
    </row>
    <row r="18" spans="1:13" s="12" customFormat="1">
      <c r="A18" s="24">
        <v>11</v>
      </c>
      <c r="B18" s="25" t="s">
        <v>28</v>
      </c>
      <c r="C18" s="26">
        <v>2855</v>
      </c>
      <c r="D18" s="31">
        <v>2.1101573676680943</v>
      </c>
      <c r="E18" s="27">
        <v>423304</v>
      </c>
      <c r="F18" s="31">
        <v>-3.0526781072433806</v>
      </c>
      <c r="G18" s="28">
        <v>777</v>
      </c>
      <c r="H18" s="31">
        <v>167.01030927835052</v>
      </c>
      <c r="I18" s="28">
        <v>0</v>
      </c>
      <c r="J18" s="31" t="s">
        <v>60</v>
      </c>
    </row>
    <row r="19" spans="1:13" s="12" customFormat="1">
      <c r="A19" s="24">
        <v>12</v>
      </c>
      <c r="B19" s="25" t="s">
        <v>29</v>
      </c>
      <c r="C19" s="26">
        <v>574</v>
      </c>
      <c r="D19" s="31" t="s">
        <v>60</v>
      </c>
      <c r="E19" s="27">
        <v>83797</v>
      </c>
      <c r="F19" s="31" t="s">
        <v>60</v>
      </c>
      <c r="G19" s="28">
        <v>0</v>
      </c>
      <c r="H19" s="31" t="s">
        <v>60</v>
      </c>
      <c r="I19" s="28">
        <v>0</v>
      </c>
      <c r="J19" s="31" t="s">
        <v>60</v>
      </c>
    </row>
    <row r="20" spans="1:13" s="12" customFormat="1">
      <c r="A20" s="24">
        <v>13</v>
      </c>
      <c r="B20" s="25" t="s">
        <v>30</v>
      </c>
      <c r="C20" s="26">
        <v>872</v>
      </c>
      <c r="D20" s="31">
        <v>12.371134020618555</v>
      </c>
      <c r="E20" s="27">
        <v>107346</v>
      </c>
      <c r="F20" s="31">
        <v>-7.7331683040664245</v>
      </c>
      <c r="G20" s="28">
        <v>4128</v>
      </c>
      <c r="H20" s="31">
        <v>105.16898608349899</v>
      </c>
      <c r="I20" s="28">
        <v>0</v>
      </c>
      <c r="J20" s="31" t="s">
        <v>60</v>
      </c>
    </row>
    <row r="21" spans="1:13" s="12" customFormat="1">
      <c r="A21" s="24">
        <v>14</v>
      </c>
      <c r="B21" s="25" t="s">
        <v>31</v>
      </c>
      <c r="C21" s="29">
        <v>27608</v>
      </c>
      <c r="D21" s="31">
        <v>-5.0227053804871389</v>
      </c>
      <c r="E21" s="29">
        <v>2706689</v>
      </c>
      <c r="F21" s="31">
        <v>2.2916800513973641</v>
      </c>
      <c r="G21" s="29">
        <v>59</v>
      </c>
      <c r="H21" s="31">
        <v>-63.803680981595093</v>
      </c>
      <c r="I21" s="29">
        <v>64.320999999999984</v>
      </c>
      <c r="J21" s="31">
        <v>2.9201868919610519</v>
      </c>
    </row>
    <row r="22" spans="1:13" s="12" customFormat="1">
      <c r="A22" s="24">
        <v>15</v>
      </c>
      <c r="B22" s="25" t="s">
        <v>32</v>
      </c>
      <c r="C22" s="26">
        <v>2</v>
      </c>
      <c r="D22" s="31">
        <v>0</v>
      </c>
      <c r="E22" s="27">
        <v>0</v>
      </c>
      <c r="F22" s="31">
        <v>-100</v>
      </c>
      <c r="G22" s="28">
        <v>0</v>
      </c>
      <c r="H22" s="31" t="s">
        <v>60</v>
      </c>
      <c r="I22" s="28">
        <v>0.112</v>
      </c>
      <c r="J22" s="31" t="s">
        <v>60</v>
      </c>
    </row>
    <row r="23" spans="1:13" s="12" customFormat="1">
      <c r="A23" s="24">
        <v>16</v>
      </c>
      <c r="B23" s="25" t="s">
        <v>33</v>
      </c>
      <c r="C23" s="26">
        <v>14820</v>
      </c>
      <c r="D23" s="31">
        <v>15.232097037555405</v>
      </c>
      <c r="E23" s="27">
        <v>1448718</v>
      </c>
      <c r="F23" s="31">
        <v>16.690750397502384</v>
      </c>
      <c r="G23" s="28">
        <v>1101</v>
      </c>
      <c r="H23" s="31">
        <v>-34.69750889679716</v>
      </c>
      <c r="I23" s="28">
        <v>146.16500000000013</v>
      </c>
      <c r="J23" s="31">
        <v>-7.5507738626084802</v>
      </c>
    </row>
    <row r="24" spans="1:13" s="12" customFormat="1">
      <c r="A24" s="24">
        <v>17</v>
      </c>
      <c r="B24" s="25" t="s">
        <v>34</v>
      </c>
      <c r="C24" s="26">
        <v>144</v>
      </c>
      <c r="D24" s="31">
        <v>67.441860465116292</v>
      </c>
      <c r="E24" s="27">
        <v>7650</v>
      </c>
      <c r="F24" s="31">
        <v>-1.5950604579367109</v>
      </c>
      <c r="G24" s="28">
        <v>0</v>
      </c>
      <c r="H24" s="31" t="s">
        <v>60</v>
      </c>
      <c r="I24" s="28">
        <v>0</v>
      </c>
      <c r="J24" s="31" t="s">
        <v>60</v>
      </c>
    </row>
    <row r="25" spans="1:13" s="12" customFormat="1">
      <c r="A25" s="24">
        <v>18</v>
      </c>
      <c r="B25" s="25" t="s">
        <v>35</v>
      </c>
      <c r="C25" s="26">
        <v>19098</v>
      </c>
      <c r="D25" s="31">
        <v>10.380302855161247</v>
      </c>
      <c r="E25" s="27">
        <v>2746399</v>
      </c>
      <c r="F25" s="31">
        <v>8.1586053741425104</v>
      </c>
      <c r="G25" s="28">
        <v>8906</v>
      </c>
      <c r="H25" s="31">
        <v>25.542712151113619</v>
      </c>
      <c r="I25" s="28">
        <v>1009.7049999999994</v>
      </c>
      <c r="J25" s="31">
        <v>2.3012344578273343</v>
      </c>
    </row>
    <row r="26" spans="1:13" s="12" customFormat="1">
      <c r="A26" s="24">
        <v>19</v>
      </c>
      <c r="B26" s="25" t="s">
        <v>36</v>
      </c>
      <c r="C26" s="26">
        <v>4107</v>
      </c>
      <c r="D26" s="31">
        <v>4.6636085626911381</v>
      </c>
      <c r="E26" s="27">
        <v>268197</v>
      </c>
      <c r="F26" s="31">
        <v>5.7100626699775319</v>
      </c>
      <c r="G26" s="28">
        <v>23</v>
      </c>
      <c r="H26" s="31" t="s">
        <v>60</v>
      </c>
      <c r="I26" s="28">
        <v>14.648</v>
      </c>
      <c r="J26" s="31">
        <v>-5.4296597585383211</v>
      </c>
    </row>
    <row r="27" spans="1:13" s="12" customFormat="1">
      <c r="A27" s="24">
        <v>20</v>
      </c>
      <c r="B27" s="25" t="s">
        <v>37</v>
      </c>
      <c r="C27" s="26">
        <v>71</v>
      </c>
      <c r="D27" s="31">
        <v>-91.686182669789233</v>
      </c>
      <c r="E27" s="27">
        <v>718</v>
      </c>
      <c r="F27" s="31">
        <v>-92.218489216430044</v>
      </c>
      <c r="G27" s="28">
        <v>0</v>
      </c>
      <c r="H27" s="31" t="s">
        <v>60</v>
      </c>
      <c r="I27" s="28">
        <v>0</v>
      </c>
      <c r="J27" s="31" t="s">
        <v>60</v>
      </c>
    </row>
    <row r="28" spans="1:13" s="12" customFormat="1">
      <c r="A28" s="24">
        <v>21</v>
      </c>
      <c r="B28" s="25" t="s">
        <v>38</v>
      </c>
      <c r="C28" s="26">
        <v>93987</v>
      </c>
      <c r="D28" s="31">
        <v>-2.5708273295531114</v>
      </c>
      <c r="E28" s="27">
        <v>9187120</v>
      </c>
      <c r="F28" s="31">
        <v>-3.3246642004448006</v>
      </c>
      <c r="G28" s="28">
        <v>1268</v>
      </c>
      <c r="H28" s="31">
        <v>28.861788617886191</v>
      </c>
      <c r="I28" s="28">
        <v>12571.111000000004</v>
      </c>
      <c r="J28" s="31">
        <v>-9.000318217380368</v>
      </c>
    </row>
    <row r="29" spans="1:13" s="12" customFormat="1">
      <c r="A29" s="24">
        <v>22</v>
      </c>
      <c r="B29" s="25" t="s">
        <v>39</v>
      </c>
      <c r="C29" s="26">
        <v>189910</v>
      </c>
      <c r="D29" s="31">
        <v>8.6727628552136196</v>
      </c>
      <c r="E29" s="27">
        <v>24561735</v>
      </c>
      <c r="F29" s="31">
        <v>11.455581032126474</v>
      </c>
      <c r="G29" s="28">
        <v>154501</v>
      </c>
      <c r="H29" s="31">
        <v>25.764963491766309</v>
      </c>
      <c r="I29" s="28">
        <v>572774.54500000004</v>
      </c>
      <c r="J29" s="31">
        <v>-2.8732434613610138</v>
      </c>
    </row>
    <row r="30" spans="1:13" s="12" customFormat="1">
      <c r="A30" s="24">
        <v>23</v>
      </c>
      <c r="B30" s="25" t="s">
        <v>40</v>
      </c>
      <c r="C30" s="26">
        <v>72538</v>
      </c>
      <c r="D30" s="31">
        <v>8.4988632284312615</v>
      </c>
      <c r="E30" s="27">
        <v>9903551</v>
      </c>
      <c r="F30" s="31">
        <v>15.800897614573429</v>
      </c>
      <c r="G30" s="28">
        <v>18038</v>
      </c>
      <c r="H30" s="31">
        <v>29.138029782359666</v>
      </c>
      <c r="I30" s="28">
        <v>9821.4480000000076</v>
      </c>
      <c r="J30" s="31">
        <v>13.632619740074276</v>
      </c>
    </row>
    <row r="31" spans="1:13" s="12" customFormat="1">
      <c r="A31" s="24">
        <v>24</v>
      </c>
      <c r="B31" s="25" t="s">
        <v>41</v>
      </c>
      <c r="C31" s="26">
        <v>23015</v>
      </c>
      <c r="D31" s="31">
        <v>0.40572375883431278</v>
      </c>
      <c r="E31" s="27">
        <v>2969458</v>
      </c>
      <c r="F31" s="31">
        <v>6.6131995434542432</v>
      </c>
      <c r="G31" s="28">
        <v>4827</v>
      </c>
      <c r="H31" s="31">
        <v>60.846384538487172</v>
      </c>
      <c r="I31" s="28">
        <v>152.42599999999999</v>
      </c>
      <c r="J31" s="31">
        <v>-19.202981134675852</v>
      </c>
    </row>
    <row r="32" spans="1:13" s="12" customFormat="1">
      <c r="A32" s="24">
        <v>25</v>
      </c>
      <c r="B32" s="25" t="s">
        <v>42</v>
      </c>
      <c r="C32" s="26">
        <v>48642</v>
      </c>
      <c r="D32" s="31">
        <v>10.49726267008927</v>
      </c>
      <c r="E32" s="27">
        <v>6601472</v>
      </c>
      <c r="F32" s="31">
        <v>14.747422495839601</v>
      </c>
      <c r="G32" s="28">
        <v>20488</v>
      </c>
      <c r="H32" s="31">
        <v>25.416258570029385</v>
      </c>
      <c r="I32" s="28">
        <v>373.59099999999984</v>
      </c>
      <c r="J32" s="31">
        <v>15.277756349532012</v>
      </c>
    </row>
    <row r="33" spans="1:10" s="12" customFormat="1">
      <c r="A33" s="24">
        <v>26</v>
      </c>
      <c r="B33" s="25" t="s">
        <v>43</v>
      </c>
      <c r="C33" s="26">
        <v>3550</v>
      </c>
      <c r="D33" s="31">
        <v>6.319257262653494</v>
      </c>
      <c r="E33" s="27">
        <v>151143</v>
      </c>
      <c r="F33" s="31">
        <v>-0.50948873397973671</v>
      </c>
      <c r="G33" s="28">
        <v>0</v>
      </c>
      <c r="H33" s="31" t="s">
        <v>60</v>
      </c>
      <c r="I33" s="28">
        <v>27.122000000000007</v>
      </c>
      <c r="J33" s="31">
        <v>6.4614007748499915</v>
      </c>
    </row>
    <row r="34" spans="1:10" s="12" customFormat="1">
      <c r="A34" s="24">
        <v>27</v>
      </c>
      <c r="B34" s="25" t="s">
        <v>44</v>
      </c>
      <c r="C34" s="26">
        <v>570</v>
      </c>
      <c r="D34" s="31">
        <v>-48.555956678700362</v>
      </c>
      <c r="E34" s="27">
        <v>75253</v>
      </c>
      <c r="F34" s="31">
        <v>-52.209090389488324</v>
      </c>
      <c r="G34" s="28">
        <v>396</v>
      </c>
      <c r="H34" s="31">
        <v>-39.908952959028831</v>
      </c>
      <c r="I34" s="28">
        <v>0</v>
      </c>
      <c r="J34" s="31" t="s">
        <v>60</v>
      </c>
    </row>
    <row r="35" spans="1:10" s="12" customFormat="1">
      <c r="A35" s="24">
        <v>28</v>
      </c>
      <c r="B35" s="25" t="s">
        <v>45</v>
      </c>
      <c r="C35" s="26">
        <v>1448</v>
      </c>
      <c r="D35" s="31">
        <v>-18.284424379232505</v>
      </c>
      <c r="E35" s="27">
        <v>219861</v>
      </c>
      <c r="F35" s="31">
        <v>-10.822452878402544</v>
      </c>
      <c r="G35" s="28">
        <v>0</v>
      </c>
      <c r="H35" s="31">
        <v>-100</v>
      </c>
      <c r="I35" s="28">
        <v>0</v>
      </c>
      <c r="J35" s="31" t="s">
        <v>60</v>
      </c>
    </row>
    <row r="36" spans="1:10" s="12" customFormat="1">
      <c r="A36" s="24">
        <v>29</v>
      </c>
      <c r="B36" s="25" t="s">
        <v>46</v>
      </c>
      <c r="C36" s="26">
        <v>5005</v>
      </c>
      <c r="D36" s="31">
        <v>-7.8438593260909641</v>
      </c>
      <c r="E36" s="27">
        <v>657365</v>
      </c>
      <c r="F36" s="31">
        <v>-0.15901897292272338</v>
      </c>
      <c r="G36" s="28">
        <v>308</v>
      </c>
      <c r="H36" s="31">
        <v>-40.54054054054054</v>
      </c>
      <c r="I36" s="28">
        <v>22.038999999999998</v>
      </c>
      <c r="J36" s="31">
        <v>38.706023034803906</v>
      </c>
    </row>
    <row r="37" spans="1:10" s="12" customFormat="1">
      <c r="A37" s="24">
        <v>30</v>
      </c>
      <c r="B37" s="25" t="s">
        <v>47</v>
      </c>
      <c r="C37" s="26">
        <v>38512</v>
      </c>
      <c r="D37" s="31">
        <v>2.6001705029838007</v>
      </c>
      <c r="E37" s="27">
        <v>5449334</v>
      </c>
      <c r="F37" s="31">
        <v>4.3448572857026022</v>
      </c>
      <c r="G37" s="28">
        <v>4006</v>
      </c>
      <c r="H37" s="31">
        <v>75.470871660096378</v>
      </c>
      <c r="I37" s="28">
        <v>11174.291999999994</v>
      </c>
      <c r="J37" s="31">
        <v>9.4700159527756682</v>
      </c>
    </row>
    <row r="38" spans="1:10" s="12" customFormat="1">
      <c r="A38" s="24">
        <v>31</v>
      </c>
      <c r="B38" s="25" t="s">
        <v>48</v>
      </c>
      <c r="C38" s="26">
        <v>3507</v>
      </c>
      <c r="D38" s="31">
        <v>5.7280675309014129</v>
      </c>
      <c r="E38" s="27">
        <v>357066</v>
      </c>
      <c r="F38" s="31">
        <v>-6.0505917455572984</v>
      </c>
      <c r="G38" s="28">
        <v>0</v>
      </c>
      <c r="H38" s="31" t="s">
        <v>60</v>
      </c>
      <c r="I38" s="28">
        <v>15.723000000000001</v>
      </c>
      <c r="J38" s="31">
        <v>-51.626003753499674</v>
      </c>
    </row>
    <row r="39" spans="1:10" s="12" customFormat="1">
      <c r="A39" s="24">
        <v>32</v>
      </c>
      <c r="B39" s="25" t="s">
        <v>49</v>
      </c>
      <c r="C39" s="26">
        <v>2033</v>
      </c>
      <c r="D39" s="31">
        <v>2.8325746079919014</v>
      </c>
      <c r="E39" s="27">
        <v>304191</v>
      </c>
      <c r="F39" s="31">
        <v>1.1360689421293131</v>
      </c>
      <c r="G39" s="28">
        <v>398</v>
      </c>
      <c r="H39" s="31">
        <v>-44.645340751043115</v>
      </c>
      <c r="I39" s="28">
        <v>34.193999999999996</v>
      </c>
      <c r="J39" s="31">
        <v>756.34861006761821</v>
      </c>
    </row>
    <row r="40" spans="1:10" s="12" customFormat="1">
      <c r="A40" s="24">
        <v>33</v>
      </c>
      <c r="B40" s="25" t="s">
        <v>50</v>
      </c>
      <c r="C40" s="26">
        <v>35013</v>
      </c>
      <c r="D40" s="31">
        <v>-1.1267366994239296</v>
      </c>
      <c r="E40" s="27">
        <v>5812451</v>
      </c>
      <c r="F40" s="31">
        <v>-0.73434151090010857</v>
      </c>
      <c r="G40" s="28">
        <v>0</v>
      </c>
      <c r="H40" s="31" t="s">
        <v>60</v>
      </c>
      <c r="I40" s="28">
        <v>18257.723000000002</v>
      </c>
      <c r="J40" s="31">
        <v>7.1377234138265493</v>
      </c>
    </row>
    <row r="41" spans="1:10" s="12" customFormat="1">
      <c r="A41" s="24">
        <v>34</v>
      </c>
      <c r="B41" s="25" t="s">
        <v>51</v>
      </c>
      <c r="C41" s="26">
        <v>304969</v>
      </c>
      <c r="D41" s="31">
        <v>3.4529665185386165</v>
      </c>
      <c r="E41" s="27">
        <v>42896831</v>
      </c>
      <c r="F41" s="31">
        <v>5.0333804337151093</v>
      </c>
      <c r="G41" s="28">
        <v>94225</v>
      </c>
      <c r="H41" s="31">
        <v>-26.164635818673347</v>
      </c>
      <c r="I41" s="28">
        <v>205862.21599999984</v>
      </c>
      <c r="J41" s="31">
        <v>10.923343430018363</v>
      </c>
    </row>
    <row r="42" spans="1:10" s="12" customFormat="1">
      <c r="A42" s="24">
        <v>35</v>
      </c>
      <c r="B42" s="25" t="s">
        <v>52</v>
      </c>
      <c r="C42" s="26">
        <v>4</v>
      </c>
      <c r="D42" s="31">
        <v>-97.142857142857139</v>
      </c>
      <c r="E42" s="27">
        <v>141</v>
      </c>
      <c r="F42" s="31">
        <v>-95.343461030383096</v>
      </c>
      <c r="G42" s="28">
        <v>0</v>
      </c>
      <c r="H42" s="31" t="s">
        <v>60</v>
      </c>
      <c r="I42" s="28">
        <v>0</v>
      </c>
      <c r="J42" s="31" t="s">
        <v>60</v>
      </c>
    </row>
    <row r="43" spans="1:10" s="12" customFormat="1">
      <c r="A43" s="24">
        <v>36</v>
      </c>
      <c r="B43" s="25" t="s">
        <v>53</v>
      </c>
      <c r="C43" s="26">
        <v>252</v>
      </c>
      <c r="D43" s="31">
        <v>-27.167630057803464</v>
      </c>
      <c r="E43" s="27">
        <v>58</v>
      </c>
      <c r="F43" s="31">
        <v>100</v>
      </c>
      <c r="G43" s="28">
        <v>0</v>
      </c>
      <c r="H43" s="31" t="s">
        <v>60</v>
      </c>
      <c r="I43" s="28">
        <v>6837.2540000000008</v>
      </c>
      <c r="J43" s="31">
        <v>9.6670732714684533</v>
      </c>
    </row>
    <row r="44" spans="1:10" s="12" customFormat="1">
      <c r="A44" s="24">
        <v>37</v>
      </c>
      <c r="B44" s="25" t="s">
        <v>54</v>
      </c>
      <c r="C44" s="26">
        <v>38062</v>
      </c>
      <c r="D44" s="31">
        <v>-4.1862806796727483</v>
      </c>
      <c r="E44" s="27">
        <v>4072612</v>
      </c>
      <c r="F44" s="31">
        <v>-2.2400280369569288</v>
      </c>
      <c r="G44" s="28">
        <v>4567</v>
      </c>
      <c r="H44" s="31">
        <v>55.604770017035776</v>
      </c>
      <c r="I44" s="28">
        <v>411.69299999999987</v>
      </c>
      <c r="J44" s="31">
        <v>-1.1819008825852251</v>
      </c>
    </row>
    <row r="45" spans="1:10" s="12" customFormat="1">
      <c r="A45" s="24">
        <v>38</v>
      </c>
      <c r="B45" s="25" t="s">
        <v>55</v>
      </c>
      <c r="C45" s="26">
        <v>4929</v>
      </c>
      <c r="D45" s="31">
        <v>-45.245500999777825</v>
      </c>
      <c r="E45" s="27">
        <v>470150</v>
      </c>
      <c r="F45" s="31">
        <v>-63.587740263602612</v>
      </c>
      <c r="G45" s="28">
        <v>8636</v>
      </c>
      <c r="H45" s="31">
        <v>2624.2902208201895</v>
      </c>
      <c r="I45" s="28">
        <v>17.833999999999996</v>
      </c>
      <c r="J45" s="31">
        <v>-49.448680518155292</v>
      </c>
    </row>
    <row r="46" spans="1:10" s="12" customFormat="1">
      <c r="A46" s="24">
        <v>39</v>
      </c>
      <c r="B46" s="25" t="s">
        <v>56</v>
      </c>
      <c r="C46" s="26">
        <v>19540</v>
      </c>
      <c r="D46" s="31">
        <v>9.3575106335348153</v>
      </c>
      <c r="E46" s="27">
        <v>3274286</v>
      </c>
      <c r="F46" s="31">
        <v>9.7743987828644805</v>
      </c>
      <c r="G46" s="28">
        <v>189</v>
      </c>
      <c r="H46" s="31">
        <v>-66.429840142095912</v>
      </c>
      <c r="I46" s="28">
        <v>0</v>
      </c>
      <c r="J46" s="31">
        <v>-100</v>
      </c>
    </row>
    <row r="47" spans="1:10" s="12" customFormat="1">
      <c r="A47" s="24">
        <v>40</v>
      </c>
      <c r="B47" s="25" t="s">
        <v>57</v>
      </c>
      <c r="C47" s="26">
        <v>8245</v>
      </c>
      <c r="D47" s="31">
        <v>-4.8251183192889329</v>
      </c>
      <c r="E47" s="27">
        <v>769505</v>
      </c>
      <c r="F47" s="31">
        <v>-1.0378420088094344</v>
      </c>
      <c r="G47" s="28">
        <v>389</v>
      </c>
      <c r="H47" s="31">
        <v>104.73684210526315</v>
      </c>
      <c r="I47" s="28">
        <v>116.30800000000004</v>
      </c>
      <c r="J47" s="31">
        <v>9.4673832224303567</v>
      </c>
    </row>
    <row r="48" spans="1:10" s="12" customFormat="1">
      <c r="A48" s="24">
        <v>41</v>
      </c>
      <c r="B48" s="25" t="s">
        <v>58</v>
      </c>
      <c r="C48" s="26">
        <v>89733</v>
      </c>
      <c r="D48" s="31">
        <v>5.1673620552247854</v>
      </c>
      <c r="E48" s="27">
        <v>11092525</v>
      </c>
      <c r="F48" s="31">
        <v>7.8765403067372688</v>
      </c>
      <c r="G48" s="28">
        <v>7877</v>
      </c>
      <c r="H48" s="31">
        <v>0.62595809913132427</v>
      </c>
      <c r="I48" s="28">
        <v>56572.35700000004</v>
      </c>
      <c r="J48" s="31">
        <v>8.7137774280669049</v>
      </c>
    </row>
    <row r="49" spans="1:10" s="12" customFormat="1">
      <c r="A49" s="35">
        <v>42</v>
      </c>
      <c r="B49" s="25" t="s">
        <v>59</v>
      </c>
      <c r="C49" s="26">
        <v>29375</v>
      </c>
      <c r="D49" s="31">
        <v>8.8729105666950829</v>
      </c>
      <c r="E49" s="27">
        <v>3406631</v>
      </c>
      <c r="F49" s="31">
        <v>11.829618461140498</v>
      </c>
      <c r="G49" s="28">
        <v>12111</v>
      </c>
      <c r="H49" s="31">
        <v>-19.906090867006156</v>
      </c>
      <c r="I49" s="28">
        <v>1052.307</v>
      </c>
      <c r="J49" s="31">
        <v>180.47832657663065</v>
      </c>
    </row>
    <row r="50" spans="1:10" s="22" customFormat="1" ht="21.6" customHeight="1">
      <c r="B50" s="33" t="s">
        <v>13</v>
      </c>
      <c r="C50" s="23">
        <v>1413466</v>
      </c>
      <c r="D50" s="32">
        <v>3.5837087890344463</v>
      </c>
      <c r="E50" s="23">
        <v>184810849</v>
      </c>
      <c r="F50" s="32">
        <v>5.8310201956394963</v>
      </c>
      <c r="G50" s="23">
        <v>422202</v>
      </c>
      <c r="H50" s="32">
        <v>14.714153355413842</v>
      </c>
      <c r="I50" s="23">
        <v>1090699.3209999998</v>
      </c>
      <c r="J50" s="32">
        <v>-2.0541487821276405E-2</v>
      </c>
    </row>
    <row r="51" spans="1:10" s="12" customFormat="1" ht="12">
      <c r="B51" s="14"/>
      <c r="C51" s="11"/>
      <c r="D51" s="11"/>
      <c r="E51" s="11"/>
      <c r="F51" s="11"/>
      <c r="G51" s="11"/>
      <c r="H51" s="11"/>
      <c r="I51" s="11"/>
      <c r="J51" s="11"/>
    </row>
    <row r="52" spans="1:10" s="12" customFormat="1" ht="12">
      <c r="C52" s="15"/>
      <c r="D52" s="16"/>
      <c r="E52" s="15"/>
      <c r="F52" s="16"/>
      <c r="G52" s="15"/>
      <c r="H52" s="16"/>
      <c r="I52" s="15"/>
      <c r="J52" s="16"/>
    </row>
    <row r="53" spans="1:10" s="12" customFormat="1" ht="12">
      <c r="C53" s="15"/>
      <c r="D53" s="16"/>
      <c r="E53" s="15"/>
      <c r="F53" s="16"/>
      <c r="G53" s="15"/>
      <c r="H53" s="16"/>
      <c r="I53" s="15"/>
      <c r="J53" s="16"/>
    </row>
    <row r="54" spans="1:10" s="12" customFormat="1" ht="12">
      <c r="C54" s="15"/>
      <c r="D54" s="16"/>
      <c r="E54" s="15"/>
      <c r="F54" s="16"/>
      <c r="G54" s="15"/>
      <c r="H54" s="16"/>
      <c r="I54" s="15"/>
      <c r="J54" s="16"/>
    </row>
    <row r="55" spans="1:10" s="12" customFormat="1" ht="12">
      <c r="C55" s="15"/>
      <c r="D55" s="16"/>
      <c r="E55" s="15"/>
      <c r="F55" s="16"/>
      <c r="G55" s="15"/>
      <c r="H55" s="16"/>
      <c r="I55" s="15"/>
      <c r="J55" s="16"/>
    </row>
    <row r="56" spans="1:10" s="12" customFormat="1" ht="12">
      <c r="C56" s="15"/>
      <c r="D56" s="16"/>
      <c r="E56" s="15"/>
      <c r="F56" s="16"/>
      <c r="G56" s="15"/>
      <c r="H56" s="16"/>
      <c r="I56" s="15"/>
      <c r="J56" s="16"/>
    </row>
    <row r="57" spans="1:10" s="12" customFormat="1" ht="12">
      <c r="C57" s="15"/>
      <c r="D57" s="16"/>
      <c r="E57" s="15"/>
      <c r="F57" s="16"/>
      <c r="G57" s="15"/>
      <c r="H57" s="16"/>
      <c r="I57" s="15"/>
      <c r="J57" s="16"/>
    </row>
    <row r="58" spans="1:10" s="12" customFormat="1" ht="12">
      <c r="B58" s="12">
        <v>2017</v>
      </c>
      <c r="C58" s="15">
        <v>1364564</v>
      </c>
      <c r="D58" s="16"/>
      <c r="E58" s="15">
        <v>174628241</v>
      </c>
      <c r="F58" s="16"/>
      <c r="G58" s="15">
        <v>368047</v>
      </c>
      <c r="H58" s="16"/>
      <c r="I58" s="15">
        <v>1090923.4129000001</v>
      </c>
      <c r="J58" s="16"/>
    </row>
    <row r="59" spans="1:10" s="12" customFormat="1" ht="12">
      <c r="C59" s="15"/>
      <c r="D59" s="16"/>
      <c r="E59" s="15"/>
      <c r="F59" s="16"/>
      <c r="G59" s="15"/>
      <c r="H59" s="16"/>
      <c r="I59" s="15"/>
      <c r="J59" s="16"/>
    </row>
    <row r="60" spans="1:10" s="12" customFormat="1" ht="12">
      <c r="C60" s="15"/>
      <c r="D60" s="16"/>
      <c r="E60" s="15"/>
      <c r="F60" s="16"/>
      <c r="G60" s="15"/>
      <c r="H60" s="16"/>
      <c r="I60" s="15"/>
      <c r="J60" s="16"/>
    </row>
    <row r="61" spans="1:10" s="12" customFormat="1" ht="12">
      <c r="C61" s="15"/>
      <c r="D61" s="16"/>
      <c r="E61" s="15"/>
      <c r="F61" s="16"/>
      <c r="G61" s="15"/>
      <c r="H61" s="16"/>
      <c r="I61" s="15"/>
      <c r="J61" s="16"/>
    </row>
    <row r="62" spans="1:10" s="12" customFormat="1" ht="12">
      <c r="C62" s="15"/>
      <c r="D62" s="16"/>
      <c r="E62" s="15"/>
      <c r="F62" s="16"/>
      <c r="G62" s="15"/>
      <c r="H62" s="16"/>
      <c r="I62" s="15"/>
      <c r="J62" s="16"/>
    </row>
    <row r="63" spans="1:10" s="12" customFormat="1" ht="12">
      <c r="C63" s="15"/>
      <c r="D63" s="16"/>
      <c r="E63" s="15"/>
      <c r="F63" s="16"/>
      <c r="G63" s="15"/>
      <c r="H63" s="16"/>
      <c r="I63" s="15"/>
      <c r="J63" s="16"/>
    </row>
    <row r="64" spans="1:10" s="12" customFormat="1" ht="12">
      <c r="C64" s="15"/>
      <c r="D64" s="16"/>
      <c r="E64" s="15"/>
      <c r="F64" s="16"/>
      <c r="G64" s="15"/>
      <c r="H64" s="16"/>
      <c r="I64" s="15"/>
      <c r="J64" s="16"/>
    </row>
    <row r="65" spans="3:10" s="12" customFormat="1" ht="12">
      <c r="C65" s="15"/>
      <c r="D65" s="16"/>
      <c r="E65" s="15"/>
      <c r="F65" s="16"/>
      <c r="G65" s="15"/>
      <c r="H65" s="16"/>
      <c r="I65" s="15"/>
      <c r="J65" s="16"/>
    </row>
    <row r="66" spans="3:10" s="12" customFormat="1" ht="12">
      <c r="C66" s="15"/>
      <c r="D66" s="16"/>
      <c r="E66" s="15"/>
      <c r="F66" s="16"/>
      <c r="G66" s="15"/>
      <c r="H66" s="16"/>
      <c r="I66" s="15"/>
      <c r="J66" s="16"/>
    </row>
    <row r="67" spans="3:10" s="12" customFormat="1" ht="12">
      <c r="C67" s="15"/>
      <c r="D67" s="16"/>
      <c r="E67" s="15"/>
      <c r="F67" s="16"/>
      <c r="G67" s="15"/>
      <c r="H67" s="16"/>
      <c r="I67" s="15"/>
      <c r="J67" s="16"/>
    </row>
    <row r="68" spans="3:10" s="12" customFormat="1" ht="12">
      <c r="C68" s="15"/>
      <c r="D68" s="16"/>
      <c r="E68" s="15"/>
      <c r="F68" s="16"/>
      <c r="G68" s="15"/>
      <c r="H68" s="16"/>
      <c r="I68" s="15"/>
      <c r="J68" s="16"/>
    </row>
    <row r="69" spans="3:10" s="12" customFormat="1" ht="12">
      <c r="C69" s="15"/>
      <c r="D69" s="16"/>
      <c r="E69" s="15"/>
      <c r="F69" s="16"/>
      <c r="G69" s="15"/>
      <c r="H69" s="16"/>
      <c r="I69" s="15"/>
      <c r="J69" s="16"/>
    </row>
    <row r="70" spans="3:10" s="12" customFormat="1" ht="12">
      <c r="C70" s="15"/>
      <c r="D70" s="16"/>
      <c r="E70" s="15"/>
      <c r="F70" s="16"/>
      <c r="G70" s="15"/>
      <c r="H70" s="16"/>
      <c r="I70" s="15"/>
      <c r="J70" s="16"/>
    </row>
    <row r="71" spans="3:10" s="12" customFormat="1" ht="12">
      <c r="C71" s="15"/>
      <c r="D71" s="16"/>
      <c r="E71" s="15"/>
      <c r="F71" s="16"/>
      <c r="G71" s="15"/>
      <c r="H71" s="16"/>
      <c r="I71" s="15"/>
      <c r="J71" s="16"/>
    </row>
    <row r="72" spans="3:10" s="12" customFormat="1" ht="12">
      <c r="C72" s="15"/>
      <c r="D72" s="16"/>
      <c r="E72" s="15"/>
      <c r="F72" s="16"/>
      <c r="G72" s="15"/>
      <c r="H72" s="16"/>
      <c r="I72" s="15"/>
      <c r="J72" s="16"/>
    </row>
    <row r="73" spans="3:10" s="12" customFormat="1" ht="12">
      <c r="C73" s="15"/>
      <c r="D73" s="16"/>
      <c r="E73" s="15"/>
      <c r="F73" s="16"/>
      <c r="G73" s="15"/>
      <c r="H73" s="16"/>
      <c r="I73" s="15"/>
      <c r="J73" s="16"/>
    </row>
    <row r="74" spans="3:10" s="12" customFormat="1" ht="12">
      <c r="C74" s="15"/>
      <c r="D74" s="16"/>
      <c r="E74" s="15"/>
      <c r="F74" s="16"/>
      <c r="G74" s="15"/>
      <c r="H74" s="16"/>
      <c r="I74" s="15"/>
      <c r="J74" s="16"/>
    </row>
    <row r="75" spans="3:10" s="12" customFormat="1" ht="12">
      <c r="C75" s="15"/>
      <c r="D75" s="16"/>
      <c r="E75" s="15"/>
      <c r="F75" s="16"/>
      <c r="G75" s="15"/>
      <c r="H75" s="16"/>
      <c r="I75" s="15"/>
      <c r="J75" s="16"/>
    </row>
    <row r="76" spans="3:10" s="12" customFormat="1" ht="12">
      <c r="C76" s="15"/>
      <c r="D76" s="16"/>
      <c r="E76" s="15"/>
      <c r="F76" s="16"/>
      <c r="G76" s="15"/>
      <c r="H76" s="16"/>
      <c r="I76" s="15"/>
      <c r="J76" s="16"/>
    </row>
    <row r="77" spans="3:10" s="12" customFormat="1" ht="12">
      <c r="C77" s="15"/>
      <c r="D77" s="16"/>
      <c r="E77" s="15"/>
      <c r="F77" s="16"/>
      <c r="G77" s="15"/>
      <c r="H77" s="16"/>
      <c r="I77" s="15"/>
      <c r="J77" s="16"/>
    </row>
    <row r="78" spans="3:10" s="12" customFormat="1" ht="12">
      <c r="C78" s="15"/>
      <c r="D78" s="16"/>
      <c r="E78" s="15"/>
      <c r="F78" s="16"/>
      <c r="G78" s="15"/>
      <c r="H78" s="16"/>
      <c r="I78" s="15"/>
      <c r="J78" s="16"/>
    </row>
    <row r="79" spans="3:10" s="12" customFormat="1" ht="12">
      <c r="C79" s="15"/>
      <c r="D79" s="16"/>
      <c r="E79" s="15"/>
      <c r="F79" s="16"/>
      <c r="G79" s="15"/>
      <c r="H79" s="16"/>
      <c r="I79" s="15"/>
      <c r="J79" s="16"/>
    </row>
    <row r="80" spans="3:10" s="12" customFormat="1" ht="12">
      <c r="C80" s="15"/>
      <c r="D80" s="16"/>
      <c r="E80" s="15"/>
      <c r="F80" s="16"/>
      <c r="G80" s="15"/>
      <c r="H80" s="16"/>
      <c r="I80" s="15"/>
      <c r="J80" s="16"/>
    </row>
    <row r="81" spans="3:10" s="12" customFormat="1" ht="12">
      <c r="C81" s="15"/>
      <c r="D81" s="16"/>
      <c r="E81" s="15"/>
      <c r="F81" s="16"/>
      <c r="G81" s="15"/>
      <c r="H81" s="16"/>
      <c r="I81" s="15"/>
      <c r="J81" s="16"/>
    </row>
    <row r="82" spans="3:10" s="12" customFormat="1" ht="12">
      <c r="C82" s="15"/>
      <c r="D82" s="16"/>
      <c r="E82" s="15"/>
      <c r="F82" s="16"/>
      <c r="G82" s="15"/>
      <c r="H82" s="16"/>
      <c r="I82" s="15"/>
      <c r="J82" s="16"/>
    </row>
    <row r="83" spans="3:10" s="12" customFormat="1" ht="12">
      <c r="C83" s="15"/>
      <c r="D83" s="16"/>
      <c r="E83" s="15"/>
      <c r="F83" s="16"/>
      <c r="G83" s="15"/>
      <c r="H83" s="16"/>
      <c r="I83" s="15"/>
      <c r="J83" s="16"/>
    </row>
    <row r="84" spans="3:10" s="12" customFormat="1" ht="12">
      <c r="C84" s="15"/>
      <c r="D84" s="16"/>
      <c r="E84" s="15"/>
      <c r="F84" s="16"/>
      <c r="G84" s="15"/>
      <c r="H84" s="16"/>
      <c r="I84" s="15"/>
      <c r="J84" s="16"/>
    </row>
    <row r="85" spans="3:10" s="12" customFormat="1" ht="12">
      <c r="C85" s="15"/>
      <c r="D85" s="16"/>
      <c r="E85" s="15"/>
      <c r="F85" s="16"/>
      <c r="G85" s="15"/>
      <c r="H85" s="16"/>
      <c r="I85" s="15"/>
      <c r="J85" s="16"/>
    </row>
    <row r="86" spans="3:10" s="12" customFormat="1" ht="12">
      <c r="C86" s="15"/>
      <c r="D86" s="16"/>
      <c r="E86" s="15"/>
      <c r="F86" s="16"/>
      <c r="G86" s="15"/>
      <c r="H86" s="16"/>
      <c r="I86" s="15"/>
      <c r="J86" s="16"/>
    </row>
    <row r="87" spans="3:10" s="12" customFormat="1" ht="12">
      <c r="C87" s="15"/>
      <c r="D87" s="16"/>
      <c r="E87" s="15"/>
      <c r="F87" s="16"/>
      <c r="G87" s="15"/>
      <c r="H87" s="16"/>
      <c r="I87" s="15"/>
      <c r="J87" s="16"/>
    </row>
    <row r="88" spans="3:10" s="12" customFormat="1" ht="12">
      <c r="C88" s="15"/>
      <c r="D88" s="16"/>
      <c r="E88" s="15"/>
      <c r="F88" s="16"/>
      <c r="G88" s="15"/>
      <c r="H88" s="16"/>
      <c r="I88" s="15"/>
      <c r="J88" s="16"/>
    </row>
    <row r="89" spans="3:10" s="12" customFormat="1" ht="12">
      <c r="C89" s="15"/>
      <c r="D89" s="16"/>
      <c r="E89" s="15"/>
      <c r="F89" s="16"/>
      <c r="G89" s="15"/>
      <c r="H89" s="16"/>
      <c r="I89" s="15"/>
      <c r="J89" s="16"/>
    </row>
    <row r="90" spans="3:10" s="12" customFormat="1" ht="12">
      <c r="C90" s="15"/>
      <c r="D90" s="16"/>
      <c r="E90" s="15"/>
      <c r="F90" s="16"/>
      <c r="G90" s="15"/>
      <c r="H90" s="16"/>
      <c r="I90" s="15"/>
      <c r="J90" s="16"/>
    </row>
    <row r="91" spans="3:10" s="12" customFormat="1" ht="12">
      <c r="C91" s="15"/>
      <c r="D91" s="16"/>
      <c r="E91" s="15"/>
      <c r="F91" s="16"/>
      <c r="G91" s="15"/>
      <c r="H91" s="16"/>
      <c r="I91" s="15"/>
      <c r="J91" s="16"/>
    </row>
    <row r="92" spans="3:10" s="12" customFormat="1" ht="12">
      <c r="C92" s="15"/>
      <c r="D92" s="16"/>
      <c r="E92" s="15"/>
      <c r="F92" s="16"/>
      <c r="G92" s="15"/>
      <c r="H92" s="16"/>
      <c r="I92" s="15"/>
      <c r="J92" s="16"/>
    </row>
    <row r="93" spans="3:10" s="12" customFormat="1" ht="12">
      <c r="C93" s="15"/>
      <c r="D93" s="16"/>
      <c r="E93" s="15"/>
      <c r="F93" s="16"/>
      <c r="G93" s="15"/>
      <c r="H93" s="16"/>
      <c r="I93" s="15"/>
      <c r="J93" s="16"/>
    </row>
    <row r="94" spans="3:10" s="12" customFormat="1" ht="12">
      <c r="C94" s="15"/>
      <c r="D94" s="16"/>
      <c r="E94" s="15"/>
      <c r="F94" s="16"/>
      <c r="G94" s="15"/>
      <c r="H94" s="16"/>
      <c r="I94" s="15"/>
      <c r="J94" s="16"/>
    </row>
    <row r="95" spans="3:10" s="12" customFormat="1" ht="12">
      <c r="C95" s="15"/>
      <c r="D95" s="16"/>
      <c r="E95" s="15"/>
      <c r="F95" s="16"/>
      <c r="G95" s="15"/>
      <c r="H95" s="16"/>
      <c r="I95" s="15"/>
      <c r="J95" s="16"/>
    </row>
    <row r="96" spans="3:10" s="12" customFormat="1" ht="12">
      <c r="C96" s="15"/>
      <c r="D96" s="16"/>
      <c r="E96" s="15"/>
      <c r="F96" s="16"/>
      <c r="G96" s="15"/>
      <c r="H96" s="16"/>
      <c r="I96" s="15"/>
      <c r="J96" s="16"/>
    </row>
    <row r="97" spans="2:10" s="12" customFormat="1" ht="12">
      <c r="C97" s="15"/>
      <c r="D97" s="16"/>
      <c r="E97" s="15"/>
      <c r="F97" s="16"/>
      <c r="G97" s="15"/>
      <c r="H97" s="16"/>
      <c r="I97" s="15"/>
      <c r="J97" s="16"/>
    </row>
    <row r="98" spans="2:10" s="12" customFormat="1" ht="12">
      <c r="C98" s="15"/>
      <c r="D98" s="16"/>
      <c r="E98" s="15"/>
      <c r="F98" s="16"/>
      <c r="G98" s="15"/>
      <c r="H98" s="16"/>
      <c r="I98" s="15"/>
      <c r="J98" s="16"/>
    </row>
    <row r="99" spans="2:10">
      <c r="B99" s="8"/>
      <c r="C99" s="6"/>
      <c r="D99" s="7"/>
      <c r="E99" s="6"/>
      <c r="F99" s="7"/>
      <c r="G99" s="6"/>
      <c r="H99" s="7"/>
      <c r="I99" s="6"/>
      <c r="J99" s="7"/>
    </row>
    <row r="100" spans="2:10">
      <c r="B100" s="8"/>
      <c r="C100" s="6"/>
      <c r="D100" s="7"/>
      <c r="E100" s="6"/>
      <c r="F100" s="7"/>
      <c r="G100" s="6"/>
      <c r="H100" s="7"/>
      <c r="I100" s="6"/>
      <c r="J100" s="7"/>
    </row>
    <row r="101" spans="2:10">
      <c r="B101" s="8"/>
      <c r="C101" s="6"/>
      <c r="D101" s="7"/>
      <c r="E101" s="6"/>
      <c r="F101" s="7"/>
      <c r="G101" s="6"/>
      <c r="H101" s="7"/>
      <c r="I101" s="6"/>
      <c r="J101" s="7"/>
    </row>
    <row r="102" spans="2:10">
      <c r="B102" s="8"/>
      <c r="C102" s="6"/>
      <c r="D102" s="7"/>
      <c r="E102" s="6"/>
      <c r="F102" s="7"/>
      <c r="G102" s="6"/>
      <c r="H102" s="7"/>
      <c r="I102" s="6"/>
      <c r="J102" s="7"/>
    </row>
    <row r="103" spans="2:10">
      <c r="B103" s="8"/>
      <c r="C103" s="6"/>
      <c r="D103" s="7"/>
      <c r="E103" s="6"/>
      <c r="F103" s="7"/>
      <c r="G103" s="6"/>
      <c r="H103" s="7"/>
      <c r="I103" s="6"/>
      <c r="J103" s="7"/>
    </row>
    <row r="104" spans="2:10">
      <c r="B104" s="8"/>
      <c r="C104" s="6"/>
      <c r="D104" s="7"/>
      <c r="E104" s="6"/>
      <c r="F104" s="7"/>
      <c r="G104" s="6"/>
      <c r="H104" s="7"/>
      <c r="I104" s="6"/>
      <c r="J104" s="7"/>
    </row>
    <row r="105" spans="2:10">
      <c r="B105" s="8"/>
      <c r="C105" s="6"/>
      <c r="D105" s="7"/>
      <c r="E105" s="6"/>
      <c r="F105" s="7"/>
      <c r="G105" s="6"/>
      <c r="H105" s="7"/>
      <c r="I105" s="6"/>
      <c r="J105" s="7"/>
    </row>
    <row r="106" spans="2:10">
      <c r="B106" s="8"/>
      <c r="C106" s="6"/>
      <c r="D106" s="7"/>
      <c r="E106" s="6"/>
      <c r="F106" s="7"/>
      <c r="G106" s="6"/>
      <c r="H106" s="7"/>
      <c r="I106" s="6"/>
      <c r="J106" s="7"/>
    </row>
    <row r="107" spans="2:10">
      <c r="B107" s="8"/>
      <c r="C107" s="6"/>
      <c r="D107" s="7"/>
      <c r="E107" s="6"/>
      <c r="F107" s="7"/>
      <c r="G107" s="6"/>
      <c r="H107" s="7"/>
      <c r="I107" s="6"/>
      <c r="J107" s="7"/>
    </row>
    <row r="108" spans="2:10">
      <c r="B108" s="8"/>
      <c r="C108" s="6"/>
      <c r="D108" s="7"/>
      <c r="E108" s="6"/>
      <c r="F108" s="7"/>
      <c r="G108" s="6"/>
      <c r="H108" s="7"/>
      <c r="I108" s="6"/>
      <c r="J108" s="7"/>
    </row>
    <row r="109" spans="2:10">
      <c r="B109" s="8"/>
      <c r="C109" s="6"/>
      <c r="D109" s="7"/>
      <c r="E109" s="6"/>
      <c r="F109" s="7"/>
      <c r="G109" s="6"/>
      <c r="H109" s="7"/>
      <c r="I109" s="6"/>
      <c r="J109" s="7"/>
    </row>
    <row r="110" spans="2:10">
      <c r="B110" s="8"/>
      <c r="C110" s="6"/>
      <c r="D110" s="7"/>
      <c r="E110" s="6"/>
      <c r="F110" s="7"/>
      <c r="G110" s="6"/>
      <c r="H110" s="7"/>
      <c r="I110" s="6"/>
      <c r="J110" s="7"/>
    </row>
    <row r="111" spans="2:10">
      <c r="B111" s="8"/>
      <c r="C111" s="6"/>
      <c r="D111" s="7"/>
      <c r="E111" s="6"/>
      <c r="F111" s="7"/>
      <c r="G111" s="6"/>
      <c r="H111" s="7"/>
      <c r="I111" s="6"/>
      <c r="J111" s="7"/>
    </row>
    <row r="112" spans="2:10">
      <c r="B112" s="8"/>
      <c r="C112" s="6"/>
      <c r="D112" s="7"/>
      <c r="E112" s="6"/>
      <c r="F112" s="7"/>
      <c r="G112" s="6"/>
      <c r="H112" s="7"/>
      <c r="I112" s="6"/>
      <c r="J112" s="7"/>
    </row>
    <row r="113" spans="2:10">
      <c r="B113" s="8"/>
      <c r="C113" s="6"/>
      <c r="D113" s="7"/>
      <c r="E113" s="6"/>
      <c r="F113" s="7"/>
      <c r="G113" s="6"/>
      <c r="H113" s="7"/>
      <c r="I113" s="6"/>
      <c r="J113" s="7"/>
    </row>
    <row r="114" spans="2:10">
      <c r="B114" s="8"/>
      <c r="C114" s="6"/>
      <c r="D114" s="7"/>
      <c r="E114" s="6"/>
      <c r="F114" s="7"/>
      <c r="G114" s="6"/>
      <c r="H114" s="7"/>
      <c r="I114" s="6"/>
      <c r="J114" s="7"/>
    </row>
    <row r="115" spans="2:10">
      <c r="B115" s="8"/>
      <c r="C115" s="6"/>
      <c r="D115" s="7"/>
      <c r="E115" s="6"/>
      <c r="F115" s="7"/>
      <c r="G115" s="6"/>
      <c r="H115" s="7"/>
      <c r="I115" s="6"/>
      <c r="J115" s="7"/>
    </row>
    <row r="116" spans="2:10">
      <c r="B116" s="8"/>
      <c r="C116" s="6"/>
      <c r="D116" s="7"/>
      <c r="E116" s="6"/>
      <c r="F116" s="7"/>
      <c r="G116" s="6"/>
      <c r="H116" s="7"/>
      <c r="I116" s="6"/>
      <c r="J116" s="7"/>
    </row>
    <row r="117" spans="2:10">
      <c r="B117" s="8"/>
      <c r="C117" s="6"/>
      <c r="D117" s="7"/>
      <c r="E117" s="6"/>
      <c r="F117" s="7"/>
      <c r="G117" s="6"/>
      <c r="H117" s="7"/>
      <c r="I117" s="6"/>
      <c r="J117" s="7"/>
    </row>
    <row r="118" spans="2:10">
      <c r="B118" s="8"/>
      <c r="C118" s="6"/>
      <c r="D118" s="7"/>
      <c r="E118" s="6"/>
      <c r="F118" s="7"/>
      <c r="G118" s="6"/>
      <c r="H118" s="7"/>
      <c r="I118" s="6"/>
      <c r="J118" s="7"/>
    </row>
    <row r="119" spans="2:10">
      <c r="B119" s="8"/>
      <c r="C119" s="6"/>
      <c r="D119" s="7"/>
      <c r="E119" s="6"/>
      <c r="F119" s="7"/>
      <c r="G119" s="6"/>
      <c r="H119" s="7"/>
      <c r="I119" s="6"/>
      <c r="J119" s="7"/>
    </row>
    <row r="120" spans="2:10">
      <c r="B120" s="8"/>
      <c r="C120" s="6"/>
      <c r="D120" s="7"/>
      <c r="E120" s="6"/>
      <c r="F120" s="7"/>
      <c r="G120" s="6"/>
      <c r="H120" s="7"/>
      <c r="I120" s="6"/>
      <c r="J120" s="7"/>
    </row>
    <row r="121" spans="2:10">
      <c r="B121" s="8"/>
      <c r="C121" s="6"/>
      <c r="D121" s="7"/>
      <c r="E121" s="6"/>
      <c r="F121" s="7"/>
      <c r="G121" s="6"/>
      <c r="H121" s="7"/>
      <c r="I121" s="6"/>
      <c r="J121" s="7"/>
    </row>
    <row r="122" spans="2:10">
      <c r="B122" s="8"/>
      <c r="C122" s="6"/>
      <c r="D122" s="7"/>
      <c r="E122" s="6"/>
      <c r="F122" s="7"/>
      <c r="G122" s="6"/>
      <c r="H122" s="7"/>
      <c r="I122" s="6"/>
      <c r="J122" s="7"/>
    </row>
    <row r="123" spans="2:10">
      <c r="B123" s="8"/>
      <c r="C123" s="6"/>
      <c r="D123" s="7"/>
      <c r="E123" s="6"/>
      <c r="F123" s="7"/>
      <c r="G123" s="6"/>
      <c r="H123" s="7"/>
      <c r="I123" s="6"/>
      <c r="J123" s="7"/>
    </row>
    <row r="124" spans="2:10">
      <c r="B124" s="8"/>
      <c r="C124" s="6"/>
      <c r="D124" s="7"/>
      <c r="E124" s="6"/>
      <c r="F124" s="7"/>
      <c r="G124" s="6"/>
      <c r="H124" s="7"/>
      <c r="I124" s="6"/>
      <c r="J124" s="7"/>
    </row>
    <row r="125" spans="2:10">
      <c r="B125" s="8"/>
      <c r="C125" s="6"/>
      <c r="D125" s="7"/>
      <c r="E125" s="6"/>
      <c r="F125" s="7"/>
      <c r="G125" s="6"/>
      <c r="H125" s="7"/>
      <c r="I125" s="6"/>
      <c r="J125" s="7"/>
    </row>
    <row r="126" spans="2:10">
      <c r="B126" s="8"/>
      <c r="C126" s="6"/>
      <c r="D126" s="7"/>
      <c r="E126" s="6"/>
      <c r="F126" s="7"/>
      <c r="G126" s="6"/>
      <c r="H126" s="7"/>
      <c r="I126" s="6"/>
      <c r="J126" s="7"/>
    </row>
    <row r="127" spans="2:10">
      <c r="B127" s="8"/>
      <c r="C127" s="6"/>
      <c r="D127" s="7"/>
      <c r="E127" s="6"/>
      <c r="F127" s="7"/>
      <c r="G127" s="6"/>
      <c r="H127" s="7"/>
      <c r="I127" s="6"/>
      <c r="J127" s="7"/>
    </row>
    <row r="128" spans="2:10">
      <c r="B128" s="8"/>
      <c r="C128" s="6"/>
      <c r="D128" s="7"/>
      <c r="E128" s="6"/>
      <c r="F128" s="7"/>
      <c r="G128" s="6"/>
      <c r="H128" s="7"/>
      <c r="I128" s="6"/>
      <c r="J128" s="7"/>
    </row>
    <row r="129" spans="2:10">
      <c r="B129" s="8"/>
      <c r="C129" s="6"/>
      <c r="D129" s="7"/>
      <c r="E129" s="6"/>
      <c r="F129" s="7"/>
      <c r="G129" s="6"/>
      <c r="H129" s="7"/>
      <c r="I129" s="6"/>
      <c r="J129" s="7"/>
    </row>
    <row r="130" spans="2:10">
      <c r="B130" s="8"/>
      <c r="C130" s="6"/>
      <c r="D130" s="7"/>
      <c r="E130" s="6"/>
      <c r="F130" s="7"/>
      <c r="G130" s="6"/>
      <c r="H130" s="7"/>
      <c r="I130" s="6"/>
      <c r="J130" s="7"/>
    </row>
    <row r="131" spans="2:10">
      <c r="B131" s="8"/>
      <c r="C131" s="6"/>
      <c r="D131" s="7"/>
      <c r="E131" s="6"/>
      <c r="F131" s="7"/>
      <c r="G131" s="6"/>
      <c r="H131" s="7"/>
      <c r="I131" s="6"/>
      <c r="J131" s="7"/>
    </row>
    <row r="132" spans="2:10">
      <c r="B132" s="8"/>
      <c r="C132" s="6"/>
      <c r="D132" s="7"/>
      <c r="E132" s="6"/>
      <c r="F132" s="7"/>
      <c r="G132" s="6"/>
      <c r="H132" s="7"/>
      <c r="I132" s="6"/>
      <c r="J132" s="7"/>
    </row>
    <row r="133" spans="2:10">
      <c r="B133" s="8"/>
      <c r="C133" s="6"/>
      <c r="D133" s="7"/>
      <c r="E133" s="6"/>
      <c r="F133" s="7"/>
      <c r="G133" s="6"/>
      <c r="H133" s="7"/>
      <c r="I133" s="6"/>
      <c r="J133" s="7"/>
    </row>
    <row r="134" spans="2:10">
      <c r="B134" s="8"/>
      <c r="C134" s="6"/>
      <c r="D134" s="7"/>
      <c r="E134" s="6"/>
      <c r="F134" s="7"/>
      <c r="G134" s="6"/>
      <c r="H134" s="7"/>
      <c r="I134" s="6"/>
      <c r="J134" s="7"/>
    </row>
    <row r="135" spans="2:10">
      <c r="B135" s="8"/>
      <c r="C135" s="6"/>
      <c r="D135" s="7"/>
      <c r="E135" s="6"/>
      <c r="F135" s="7"/>
      <c r="G135" s="6"/>
      <c r="H135" s="7"/>
      <c r="I135" s="6"/>
      <c r="J135" s="7"/>
    </row>
    <row r="136" spans="2:10">
      <c r="B136" s="8"/>
      <c r="C136" s="6"/>
      <c r="D136" s="7"/>
      <c r="E136" s="6"/>
      <c r="F136" s="7"/>
      <c r="G136" s="6"/>
      <c r="H136" s="7"/>
      <c r="I136" s="6"/>
      <c r="J136" s="7"/>
    </row>
    <row r="137" spans="2:10">
      <c r="B137" s="8"/>
      <c r="C137" s="6"/>
      <c r="D137" s="7"/>
      <c r="E137" s="6"/>
      <c r="F137" s="7"/>
      <c r="G137" s="6"/>
      <c r="H137" s="7"/>
      <c r="I137" s="6"/>
      <c r="J137" s="7"/>
    </row>
    <row r="138" spans="2:10">
      <c r="B138" s="8"/>
      <c r="C138" s="6"/>
      <c r="D138" s="7"/>
      <c r="E138" s="6"/>
      <c r="F138" s="7"/>
      <c r="G138" s="6"/>
      <c r="H138" s="7"/>
      <c r="I138" s="6"/>
      <c r="J138" s="7"/>
    </row>
    <row r="139" spans="2:10">
      <c r="B139" s="8"/>
      <c r="C139" s="6"/>
      <c r="D139" s="7"/>
      <c r="E139" s="6"/>
      <c r="F139" s="7"/>
      <c r="G139" s="6"/>
      <c r="H139" s="7"/>
      <c r="I139" s="6"/>
      <c r="J139" s="7"/>
    </row>
    <row r="140" spans="2:10">
      <c r="B140" s="8"/>
      <c r="C140" s="6"/>
      <c r="D140" s="7"/>
      <c r="E140" s="6"/>
      <c r="F140" s="7"/>
      <c r="G140" s="6"/>
      <c r="H140" s="7"/>
      <c r="I140" s="6"/>
      <c r="J140" s="7"/>
    </row>
    <row r="141" spans="2:10">
      <c r="B141" s="8"/>
      <c r="C141" s="6"/>
      <c r="D141" s="7"/>
      <c r="E141" s="6"/>
      <c r="F141" s="7"/>
      <c r="G141" s="6"/>
      <c r="H141" s="7"/>
      <c r="I141" s="6"/>
      <c r="J141" s="7"/>
    </row>
    <row r="142" spans="2:10">
      <c r="B142" s="8"/>
      <c r="C142" s="6"/>
      <c r="D142" s="7"/>
      <c r="E142" s="6"/>
      <c r="F142" s="7"/>
      <c r="G142" s="6"/>
      <c r="H142" s="7"/>
      <c r="I142" s="6"/>
      <c r="J142" s="7"/>
    </row>
    <row r="143" spans="2:10">
      <c r="B143" s="8"/>
      <c r="C143" s="6"/>
      <c r="D143" s="7"/>
      <c r="E143" s="6"/>
      <c r="F143" s="7"/>
      <c r="G143" s="6"/>
      <c r="H143" s="7"/>
      <c r="I143" s="6"/>
      <c r="J143" s="7"/>
    </row>
    <row r="144" spans="2:10">
      <c r="B144" s="8"/>
      <c r="C144" s="6"/>
      <c r="D144" s="7"/>
      <c r="E144" s="6"/>
      <c r="F144" s="7"/>
      <c r="G144" s="6"/>
      <c r="H144" s="7"/>
      <c r="I144" s="6"/>
      <c r="J144" s="7"/>
    </row>
    <row r="145" spans="2:10">
      <c r="B145" s="8"/>
      <c r="C145" s="6"/>
      <c r="D145" s="7"/>
      <c r="E145" s="6"/>
      <c r="F145" s="7"/>
      <c r="G145" s="6"/>
      <c r="H145" s="7"/>
      <c r="I145" s="6"/>
      <c r="J145" s="7"/>
    </row>
    <row r="146" spans="2:10">
      <c r="B146" s="8"/>
      <c r="C146" s="6"/>
      <c r="D146" s="7"/>
      <c r="E146" s="6"/>
      <c r="F146" s="7"/>
      <c r="G146" s="6"/>
      <c r="H146" s="7"/>
      <c r="I146" s="6"/>
      <c r="J146" s="7"/>
    </row>
    <row r="147" spans="2:10">
      <c r="B147" s="8"/>
      <c r="C147" s="6"/>
      <c r="D147" s="7"/>
      <c r="E147" s="6"/>
      <c r="F147" s="7"/>
      <c r="G147" s="6"/>
      <c r="H147" s="7"/>
      <c r="I147" s="6"/>
      <c r="J147" s="7"/>
    </row>
    <row r="148" spans="2:10">
      <c r="B148" s="8"/>
      <c r="C148" s="6"/>
      <c r="D148" s="7"/>
      <c r="E148" s="6"/>
      <c r="F148" s="7"/>
      <c r="G148" s="6"/>
      <c r="H148" s="7"/>
      <c r="I148" s="6"/>
      <c r="J148" s="7"/>
    </row>
    <row r="149" spans="2:10">
      <c r="B149" s="8"/>
      <c r="C149" s="6"/>
      <c r="D149" s="7"/>
      <c r="E149" s="6"/>
      <c r="F149" s="7"/>
      <c r="G149" s="6"/>
      <c r="H149" s="7"/>
      <c r="I149" s="6"/>
      <c r="J149" s="7"/>
    </row>
    <row r="150" spans="2:10">
      <c r="B150" s="8"/>
      <c r="C150" s="6"/>
      <c r="D150" s="7"/>
      <c r="E150" s="6"/>
      <c r="F150" s="7"/>
      <c r="G150" s="6"/>
      <c r="H150" s="7"/>
      <c r="I150" s="6"/>
      <c r="J150" s="7"/>
    </row>
    <row r="151" spans="2:10">
      <c r="B151" s="8"/>
      <c r="C151" s="6"/>
      <c r="D151" s="7"/>
      <c r="E151" s="6"/>
      <c r="F151" s="7"/>
      <c r="G151" s="6"/>
      <c r="H151" s="7"/>
      <c r="I151" s="6"/>
      <c r="J151" s="7"/>
    </row>
    <row r="152" spans="2:10">
      <c r="B152" s="8"/>
      <c r="C152" s="6"/>
      <c r="D152" s="7"/>
      <c r="E152" s="6"/>
      <c r="F152" s="7"/>
      <c r="G152" s="6"/>
      <c r="H152" s="7"/>
      <c r="I152" s="6"/>
      <c r="J152" s="7"/>
    </row>
    <row r="153" spans="2:10">
      <c r="B153" s="8"/>
      <c r="C153" s="6"/>
      <c r="D153" s="7"/>
      <c r="E153" s="6"/>
      <c r="F153" s="7"/>
      <c r="G153" s="6"/>
      <c r="H153" s="7"/>
      <c r="I153" s="6"/>
      <c r="J153" s="7"/>
    </row>
    <row r="154" spans="2:10">
      <c r="B154" s="8"/>
      <c r="C154" s="6"/>
      <c r="D154" s="7"/>
      <c r="E154" s="6"/>
      <c r="F154" s="7"/>
      <c r="G154" s="6"/>
      <c r="H154" s="7"/>
      <c r="I154" s="6"/>
      <c r="J154" s="7"/>
    </row>
    <row r="155" spans="2:10">
      <c r="B155" s="8"/>
      <c r="C155" s="6"/>
      <c r="D155" s="7"/>
      <c r="E155" s="6"/>
      <c r="F155" s="7"/>
      <c r="G155" s="6"/>
      <c r="H155" s="7"/>
      <c r="I155" s="6"/>
      <c r="J155" s="7"/>
    </row>
    <row r="156" spans="2:10">
      <c r="B156" s="8"/>
      <c r="C156" s="6"/>
      <c r="D156" s="7"/>
      <c r="E156" s="6"/>
      <c r="F156" s="7"/>
      <c r="G156" s="6"/>
      <c r="H156" s="7"/>
      <c r="I156" s="6"/>
      <c r="J156" s="7"/>
    </row>
    <row r="157" spans="2:10">
      <c r="B157" s="8"/>
      <c r="C157" s="6"/>
      <c r="D157" s="7"/>
      <c r="E157" s="6"/>
      <c r="F157" s="7"/>
      <c r="G157" s="6"/>
      <c r="H157" s="7"/>
      <c r="I157" s="6"/>
      <c r="J157" s="7"/>
    </row>
    <row r="158" spans="2:10">
      <c r="B158" s="8"/>
      <c r="C158" s="6"/>
      <c r="D158" s="7"/>
      <c r="E158" s="6"/>
      <c r="F158" s="7"/>
      <c r="G158" s="6"/>
      <c r="H158" s="7"/>
      <c r="I158" s="6"/>
      <c r="J158" s="7"/>
    </row>
    <row r="159" spans="2:10">
      <c r="B159" s="8"/>
      <c r="C159" s="6"/>
      <c r="D159" s="7"/>
      <c r="E159" s="6"/>
      <c r="F159" s="7"/>
      <c r="G159" s="6"/>
      <c r="H159" s="7"/>
      <c r="I159" s="6"/>
      <c r="J159" s="7"/>
    </row>
    <row r="160" spans="2:10">
      <c r="B160" s="8"/>
      <c r="C160" s="6"/>
      <c r="D160" s="7"/>
      <c r="E160" s="6"/>
      <c r="F160" s="7"/>
      <c r="G160" s="6"/>
      <c r="H160" s="7"/>
      <c r="I160" s="6"/>
      <c r="J160" s="7"/>
    </row>
    <row r="161" spans="2:10">
      <c r="B161" s="8"/>
      <c r="C161" s="6"/>
      <c r="D161" s="7"/>
      <c r="E161" s="6"/>
      <c r="F161" s="7"/>
      <c r="G161" s="6"/>
      <c r="H161" s="7"/>
      <c r="I161" s="6"/>
      <c r="J161" s="7"/>
    </row>
    <row r="162" spans="2:10">
      <c r="B162" s="8"/>
      <c r="C162" s="6"/>
      <c r="D162" s="7"/>
      <c r="E162" s="6"/>
      <c r="F162" s="7"/>
      <c r="G162" s="6"/>
      <c r="H162" s="7"/>
      <c r="I162" s="6"/>
      <c r="J162" s="7"/>
    </row>
    <row r="163" spans="2:10">
      <c r="B163" s="8"/>
      <c r="C163" s="6"/>
      <c r="D163" s="7"/>
      <c r="E163" s="6"/>
      <c r="F163" s="7"/>
      <c r="G163" s="6"/>
      <c r="H163" s="7"/>
      <c r="I163" s="6"/>
      <c r="J163" s="7"/>
    </row>
    <row r="164" spans="2:10">
      <c r="B164" s="8"/>
      <c r="C164" s="6"/>
      <c r="D164" s="7"/>
      <c r="E164" s="6"/>
      <c r="F164" s="7"/>
      <c r="G164" s="6"/>
      <c r="H164" s="7"/>
      <c r="I164" s="6"/>
      <c r="J164" s="7"/>
    </row>
    <row r="165" spans="2:10">
      <c r="B165" s="8"/>
      <c r="C165" s="6"/>
      <c r="D165" s="7"/>
      <c r="E165" s="6"/>
      <c r="F165" s="7"/>
      <c r="G165" s="6"/>
      <c r="H165" s="7"/>
      <c r="I165" s="6"/>
      <c r="J165" s="7"/>
    </row>
    <row r="166" spans="2:10">
      <c r="B166" s="8"/>
      <c r="C166" s="6"/>
      <c r="D166" s="7"/>
      <c r="E166" s="6"/>
      <c r="F166" s="7"/>
      <c r="G166" s="6"/>
      <c r="H166" s="7"/>
      <c r="I166" s="6"/>
      <c r="J166" s="7"/>
    </row>
    <row r="167" spans="2:10">
      <c r="B167" s="8"/>
      <c r="C167" s="6"/>
      <c r="D167" s="7"/>
      <c r="E167" s="6"/>
      <c r="F167" s="7"/>
      <c r="G167" s="6"/>
      <c r="H167" s="7"/>
      <c r="I167" s="6"/>
      <c r="J167" s="7"/>
    </row>
    <row r="168" spans="2:10">
      <c r="B168" s="8"/>
      <c r="C168" s="6"/>
      <c r="D168" s="7"/>
      <c r="E168" s="6"/>
      <c r="F168" s="7"/>
      <c r="G168" s="6"/>
      <c r="H168" s="7"/>
      <c r="I168" s="6"/>
      <c r="J168" s="7"/>
    </row>
    <row r="169" spans="2:10">
      <c r="B169" s="8"/>
      <c r="C169" s="6"/>
      <c r="D169" s="7"/>
      <c r="E169" s="6"/>
      <c r="F169" s="7"/>
      <c r="G169" s="6"/>
      <c r="H169" s="7"/>
      <c r="I169" s="6"/>
      <c r="J169" s="7"/>
    </row>
    <row r="170" spans="2:10">
      <c r="B170" s="8"/>
      <c r="C170" s="6"/>
      <c r="D170" s="7"/>
      <c r="E170" s="6"/>
      <c r="F170" s="7"/>
      <c r="G170" s="6"/>
      <c r="H170" s="7"/>
      <c r="I170" s="6"/>
      <c r="J170" s="7"/>
    </row>
    <row r="171" spans="2:10">
      <c r="B171" s="8"/>
      <c r="C171" s="6"/>
      <c r="D171" s="7"/>
      <c r="E171" s="6"/>
      <c r="F171" s="7"/>
      <c r="G171" s="6"/>
      <c r="H171" s="7"/>
      <c r="I171" s="6"/>
      <c r="J171" s="7"/>
    </row>
    <row r="172" spans="2:10">
      <c r="B172" s="8"/>
      <c r="C172" s="6"/>
      <c r="D172" s="7"/>
      <c r="E172" s="6"/>
      <c r="F172" s="7"/>
      <c r="G172" s="6"/>
      <c r="H172" s="7"/>
      <c r="I172" s="6"/>
      <c r="J172" s="7"/>
    </row>
    <row r="173" spans="2:10">
      <c r="B173" s="8"/>
      <c r="C173" s="6"/>
      <c r="D173" s="7"/>
      <c r="E173" s="6"/>
      <c r="F173" s="7"/>
      <c r="G173" s="6"/>
      <c r="H173" s="7"/>
      <c r="I173" s="6"/>
      <c r="J173" s="7"/>
    </row>
    <row r="174" spans="2:10">
      <c r="B174" s="8"/>
      <c r="C174" s="6"/>
      <c r="D174" s="7"/>
      <c r="E174" s="6"/>
      <c r="F174" s="7"/>
      <c r="G174" s="6"/>
      <c r="H174" s="7"/>
      <c r="I174" s="6"/>
      <c r="J174" s="7"/>
    </row>
    <row r="175" spans="2:10">
      <c r="B175" s="8"/>
      <c r="C175" s="6"/>
      <c r="D175" s="7"/>
      <c r="E175" s="6"/>
      <c r="F175" s="7"/>
      <c r="G175" s="6"/>
      <c r="H175" s="7"/>
      <c r="I175" s="6"/>
      <c r="J175" s="7"/>
    </row>
    <row r="176" spans="2:10">
      <c r="B176" s="8"/>
      <c r="C176" s="6"/>
      <c r="D176" s="7"/>
      <c r="E176" s="6"/>
      <c r="F176" s="7"/>
      <c r="G176" s="6"/>
      <c r="H176" s="7"/>
      <c r="I176" s="6"/>
      <c r="J176" s="7"/>
    </row>
    <row r="177" spans="2:10">
      <c r="B177" s="8"/>
      <c r="C177" s="6"/>
      <c r="D177" s="7"/>
      <c r="E177" s="6"/>
      <c r="F177" s="7"/>
      <c r="G177" s="6"/>
      <c r="H177" s="7"/>
      <c r="I177" s="6"/>
      <c r="J177" s="7"/>
    </row>
    <row r="178" spans="2:10">
      <c r="B178" s="8"/>
      <c r="C178" s="6"/>
      <c r="D178" s="7"/>
      <c r="E178" s="6"/>
      <c r="F178" s="7"/>
      <c r="G178" s="6"/>
      <c r="H178" s="7"/>
      <c r="I178" s="6"/>
      <c r="J178" s="7"/>
    </row>
    <row r="179" spans="2:10">
      <c r="B179" s="8"/>
      <c r="C179" s="6"/>
      <c r="D179" s="7"/>
      <c r="E179" s="6"/>
      <c r="F179" s="7"/>
      <c r="G179" s="6"/>
      <c r="H179" s="7"/>
      <c r="I179" s="6"/>
      <c r="J179" s="7"/>
    </row>
    <row r="180" spans="2:10">
      <c r="B180" s="8"/>
      <c r="C180" s="6"/>
      <c r="D180" s="7"/>
      <c r="E180" s="6"/>
      <c r="F180" s="7"/>
      <c r="G180" s="6"/>
      <c r="H180" s="7"/>
      <c r="I180" s="6"/>
      <c r="J180" s="7"/>
    </row>
    <row r="181" spans="2:10">
      <c r="B181" s="8"/>
      <c r="C181" s="6"/>
      <c r="D181" s="7"/>
      <c r="E181" s="6"/>
      <c r="F181" s="7"/>
      <c r="G181" s="6"/>
      <c r="H181" s="7"/>
      <c r="I181" s="6"/>
      <c r="J181" s="7"/>
    </row>
    <row r="182" spans="2:10">
      <c r="B182" s="8"/>
      <c r="C182" s="6"/>
      <c r="D182" s="7"/>
      <c r="E182" s="6"/>
      <c r="F182" s="7"/>
      <c r="G182" s="6"/>
      <c r="H182" s="7"/>
      <c r="I182" s="6"/>
      <c r="J182" s="7"/>
    </row>
    <row r="183" spans="2:10">
      <c r="B183" s="8"/>
      <c r="C183" s="6"/>
      <c r="D183" s="7"/>
      <c r="E183" s="6"/>
      <c r="F183" s="7"/>
      <c r="G183" s="6"/>
      <c r="H183" s="7"/>
      <c r="I183" s="6"/>
      <c r="J183" s="7"/>
    </row>
    <row r="184" spans="2:10">
      <c r="B184" s="8"/>
      <c r="C184" s="6"/>
      <c r="D184" s="7"/>
      <c r="E184" s="6"/>
      <c r="F184" s="7"/>
      <c r="G184" s="6"/>
      <c r="H184" s="7"/>
      <c r="I184" s="6"/>
      <c r="J184" s="7"/>
    </row>
    <row r="185" spans="2:10">
      <c r="B185" s="8"/>
      <c r="C185" s="6"/>
      <c r="D185" s="7"/>
      <c r="E185" s="6"/>
      <c r="F185" s="7"/>
      <c r="G185" s="6"/>
      <c r="H185" s="7"/>
      <c r="I185" s="6"/>
      <c r="J185" s="7"/>
    </row>
    <row r="186" spans="2:10">
      <c r="B186" s="8"/>
      <c r="C186" s="6"/>
      <c r="D186" s="7"/>
      <c r="E186" s="6"/>
      <c r="F186" s="7"/>
      <c r="G186" s="6"/>
      <c r="H186" s="7"/>
      <c r="I186" s="6"/>
      <c r="J186" s="7"/>
    </row>
    <row r="187" spans="2:10">
      <c r="B187" s="8"/>
      <c r="C187" s="6"/>
      <c r="D187" s="7"/>
      <c r="E187" s="6"/>
      <c r="F187" s="7"/>
      <c r="G187" s="6"/>
      <c r="H187" s="7"/>
      <c r="I187" s="6"/>
      <c r="J187" s="7"/>
    </row>
    <row r="188" spans="2:10">
      <c r="B188" s="8"/>
      <c r="C188" s="6"/>
      <c r="D188" s="7"/>
      <c r="E188" s="6"/>
      <c r="F188" s="7"/>
      <c r="G188" s="6"/>
      <c r="H188" s="7"/>
      <c r="I188" s="6"/>
      <c r="J188" s="7"/>
    </row>
    <row r="189" spans="2:10">
      <c r="B189" s="8"/>
      <c r="C189" s="6"/>
      <c r="D189" s="7"/>
      <c r="E189" s="6"/>
      <c r="F189" s="7"/>
      <c r="G189" s="6"/>
      <c r="H189" s="7"/>
      <c r="I189" s="6"/>
      <c r="J189" s="7"/>
    </row>
    <row r="190" spans="2:10">
      <c r="B190" s="8"/>
      <c r="C190" s="6"/>
      <c r="D190" s="7"/>
      <c r="E190" s="6"/>
      <c r="F190" s="7"/>
      <c r="G190" s="6"/>
      <c r="H190" s="7"/>
      <c r="I190" s="6"/>
      <c r="J190" s="7"/>
    </row>
    <row r="191" spans="2:10">
      <c r="B191" s="8"/>
      <c r="C191" s="6"/>
      <c r="D191" s="7"/>
      <c r="E191" s="6"/>
      <c r="F191" s="7"/>
      <c r="G191" s="6"/>
      <c r="H191" s="7"/>
      <c r="I191" s="6"/>
      <c r="J191" s="7"/>
    </row>
    <row r="192" spans="2:10">
      <c r="B192" s="8"/>
      <c r="C192" s="6"/>
      <c r="D192" s="7"/>
      <c r="E192" s="6"/>
      <c r="F192" s="7"/>
      <c r="G192" s="6"/>
      <c r="H192" s="7"/>
      <c r="I192" s="6"/>
      <c r="J192" s="7"/>
    </row>
    <row r="193" spans="2:10">
      <c r="B193" s="8"/>
      <c r="C193" s="6"/>
      <c r="D193" s="7"/>
      <c r="E193" s="6"/>
      <c r="F193" s="7"/>
      <c r="G193" s="6"/>
      <c r="H193" s="7"/>
      <c r="I193" s="6"/>
      <c r="J193" s="7"/>
    </row>
    <row r="194" spans="2:10">
      <c r="B194" s="8"/>
      <c r="C194" s="6"/>
      <c r="D194" s="7"/>
      <c r="E194" s="6"/>
      <c r="F194" s="7"/>
      <c r="G194" s="6"/>
      <c r="H194" s="7"/>
      <c r="I194" s="6"/>
      <c r="J194" s="7"/>
    </row>
    <row r="195" spans="2:10">
      <c r="B195" s="8"/>
      <c r="C195" s="6"/>
      <c r="D195" s="7"/>
      <c r="E195" s="6"/>
      <c r="F195" s="7"/>
      <c r="G195" s="6"/>
      <c r="H195" s="7"/>
      <c r="I195" s="6"/>
      <c r="J195" s="7"/>
    </row>
    <row r="196" spans="2:10">
      <c r="B196" s="8"/>
      <c r="C196" s="6"/>
      <c r="D196" s="7"/>
      <c r="E196" s="6"/>
      <c r="F196" s="7"/>
      <c r="G196" s="6"/>
      <c r="H196" s="7"/>
      <c r="I196" s="6"/>
      <c r="J196" s="7"/>
    </row>
    <row r="197" spans="2:10">
      <c r="B197" s="8"/>
      <c r="C197" s="6"/>
      <c r="D197" s="7"/>
      <c r="E197" s="6"/>
      <c r="F197" s="7"/>
      <c r="G197" s="6"/>
      <c r="H197" s="7"/>
      <c r="I197" s="6"/>
      <c r="J197" s="7"/>
    </row>
    <row r="198" spans="2:10">
      <c r="B198" s="8"/>
      <c r="C198" s="6"/>
      <c r="D198" s="7"/>
      <c r="E198" s="6"/>
      <c r="F198" s="7"/>
      <c r="G198" s="6"/>
      <c r="H198" s="7"/>
      <c r="I198" s="6"/>
      <c r="J198" s="7"/>
    </row>
    <row r="199" spans="2:10">
      <c r="B199" s="8"/>
      <c r="C199" s="6"/>
      <c r="D199" s="7"/>
      <c r="E199" s="6"/>
      <c r="F199" s="7"/>
      <c r="G199" s="6"/>
      <c r="H199" s="7"/>
      <c r="I199" s="6"/>
      <c r="J199" s="7"/>
    </row>
    <row r="200" spans="2:10">
      <c r="B200" s="8"/>
      <c r="C200" s="6"/>
      <c r="D200" s="7"/>
      <c r="E200" s="6"/>
      <c r="F200" s="7"/>
      <c r="G200" s="6"/>
      <c r="H200" s="7"/>
      <c r="I200" s="6"/>
      <c r="J200" s="7"/>
    </row>
    <row r="201" spans="2:10">
      <c r="B201" s="8"/>
      <c r="C201" s="6"/>
      <c r="D201" s="7"/>
      <c r="E201" s="6"/>
      <c r="F201" s="7"/>
      <c r="G201" s="6"/>
      <c r="H201" s="7"/>
      <c r="I201" s="6"/>
      <c r="J201" s="7"/>
    </row>
    <row r="202" spans="2:10">
      <c r="B202" s="8"/>
      <c r="C202" s="6"/>
      <c r="D202" s="7"/>
      <c r="E202" s="6"/>
      <c r="F202" s="7"/>
      <c r="G202" s="6"/>
      <c r="H202" s="7"/>
      <c r="I202" s="6"/>
      <c r="J202" s="7"/>
    </row>
    <row r="203" spans="2:10">
      <c r="B203" s="8"/>
      <c r="C203" s="6"/>
      <c r="D203" s="7"/>
      <c r="E203" s="6"/>
      <c r="F203" s="7"/>
      <c r="G203" s="6"/>
      <c r="H203" s="7"/>
      <c r="I203" s="6"/>
      <c r="J203" s="7"/>
    </row>
    <row r="204" spans="2:10">
      <c r="B204" s="8"/>
      <c r="C204" s="6"/>
      <c r="D204" s="7"/>
      <c r="E204" s="6"/>
      <c r="F204" s="7"/>
      <c r="G204" s="6"/>
      <c r="H204" s="7"/>
      <c r="I204" s="6"/>
      <c r="J204" s="7"/>
    </row>
    <row r="205" spans="2:10">
      <c r="B205" s="8"/>
      <c r="C205" s="6"/>
      <c r="D205" s="7"/>
      <c r="E205" s="6"/>
      <c r="F205" s="7"/>
      <c r="G205" s="6"/>
      <c r="H205" s="7"/>
      <c r="I205" s="6"/>
      <c r="J205" s="7"/>
    </row>
    <row r="206" spans="2:10">
      <c r="B206" s="8"/>
      <c r="C206" s="6"/>
      <c r="D206" s="7"/>
      <c r="E206" s="6"/>
      <c r="F206" s="7"/>
      <c r="G206" s="6"/>
      <c r="H206" s="7"/>
      <c r="I206" s="6"/>
      <c r="J206" s="7"/>
    </row>
    <row r="207" spans="2:10">
      <c r="B207" s="8"/>
      <c r="C207" s="6"/>
      <c r="D207" s="7"/>
      <c r="E207" s="6"/>
      <c r="F207" s="7"/>
      <c r="G207" s="6"/>
      <c r="H207" s="7"/>
      <c r="I207" s="6"/>
      <c r="J207" s="7"/>
    </row>
    <row r="208" spans="2:10">
      <c r="B208" s="8"/>
      <c r="C208" s="6"/>
      <c r="D208" s="7"/>
      <c r="E208" s="6"/>
      <c r="F208" s="7"/>
      <c r="G208" s="6"/>
      <c r="H208" s="7"/>
      <c r="I208" s="6"/>
      <c r="J208" s="7"/>
    </row>
    <row r="209" spans="2:10">
      <c r="B209" s="8"/>
      <c r="C209" s="6"/>
      <c r="D209" s="7"/>
      <c r="E209" s="6"/>
      <c r="F209" s="7"/>
      <c r="G209" s="6"/>
      <c r="H209" s="7"/>
      <c r="I209" s="6"/>
      <c r="J209" s="7"/>
    </row>
    <row r="210" spans="2:10">
      <c r="B210" s="8"/>
      <c r="C210" s="6"/>
      <c r="D210" s="7"/>
      <c r="E210" s="6"/>
      <c r="F210" s="7"/>
      <c r="G210" s="6"/>
      <c r="H210" s="7"/>
      <c r="I210" s="6"/>
      <c r="J210" s="7"/>
    </row>
    <row r="211" spans="2:10">
      <c r="B211" s="8"/>
      <c r="C211" s="6"/>
      <c r="D211" s="7"/>
      <c r="E211" s="6"/>
      <c r="F211" s="7"/>
      <c r="G211" s="6"/>
      <c r="H211" s="7"/>
      <c r="I211" s="6"/>
      <c r="J211" s="7"/>
    </row>
    <row r="212" spans="2:10">
      <c r="B212" s="8"/>
      <c r="C212" s="6"/>
      <c r="D212" s="7"/>
      <c r="E212" s="6"/>
      <c r="F212" s="7"/>
      <c r="G212" s="6"/>
      <c r="H212" s="7"/>
      <c r="I212" s="6"/>
      <c r="J212" s="7"/>
    </row>
    <row r="213" spans="2:10">
      <c r="B213" s="8"/>
      <c r="C213" s="6"/>
      <c r="D213" s="7"/>
      <c r="E213" s="6"/>
      <c r="F213" s="7"/>
      <c r="G213" s="6"/>
      <c r="H213" s="7"/>
      <c r="I213" s="6"/>
      <c r="J213" s="7"/>
    </row>
    <row r="214" spans="2:10">
      <c r="B214" s="8"/>
      <c r="C214" s="6"/>
      <c r="D214" s="7"/>
      <c r="E214" s="6"/>
      <c r="F214" s="7"/>
      <c r="G214" s="6"/>
      <c r="H214" s="7"/>
      <c r="I214" s="6"/>
      <c r="J214" s="7"/>
    </row>
    <row r="215" spans="2:10">
      <c r="B215" s="8"/>
      <c r="C215" s="6"/>
      <c r="D215" s="7"/>
      <c r="E215" s="6"/>
      <c r="F215" s="7"/>
      <c r="G215" s="6"/>
      <c r="H215" s="7"/>
      <c r="I215" s="6"/>
      <c r="J215" s="7"/>
    </row>
    <row r="216" spans="2:10">
      <c r="B216" s="8"/>
      <c r="C216" s="6"/>
      <c r="D216" s="7"/>
      <c r="E216" s="6"/>
      <c r="F216" s="7"/>
      <c r="G216" s="6"/>
      <c r="H216" s="7"/>
      <c r="I216" s="6"/>
      <c r="J216" s="7"/>
    </row>
    <row r="217" spans="2:10">
      <c r="B217" s="8"/>
      <c r="C217" s="6"/>
      <c r="D217" s="7"/>
      <c r="E217" s="6"/>
      <c r="F217" s="7"/>
      <c r="G217" s="6"/>
      <c r="H217" s="7"/>
      <c r="I217" s="6"/>
      <c r="J217" s="7"/>
    </row>
    <row r="218" spans="2:10">
      <c r="B218" s="8"/>
      <c r="C218" s="6"/>
      <c r="D218" s="7"/>
      <c r="E218" s="6"/>
      <c r="F218" s="7"/>
      <c r="G218" s="6"/>
      <c r="H218" s="7"/>
      <c r="I218" s="6"/>
      <c r="J218" s="7"/>
    </row>
    <row r="219" spans="2:10">
      <c r="B219" s="8"/>
      <c r="C219" s="6"/>
      <c r="D219" s="7"/>
      <c r="E219" s="6"/>
      <c r="F219" s="7"/>
      <c r="G219" s="6"/>
      <c r="H219" s="7"/>
      <c r="I219" s="6"/>
      <c r="J219" s="7"/>
    </row>
    <row r="220" spans="2:10">
      <c r="B220" s="8"/>
      <c r="C220" s="6"/>
      <c r="D220" s="7"/>
      <c r="E220" s="6"/>
      <c r="F220" s="7"/>
      <c r="G220" s="6"/>
      <c r="H220" s="7"/>
      <c r="I220" s="6"/>
      <c r="J220" s="7"/>
    </row>
    <row r="221" spans="2:10">
      <c r="B221" s="8"/>
      <c r="C221" s="6"/>
      <c r="D221" s="7"/>
      <c r="E221" s="6"/>
      <c r="F221" s="7"/>
      <c r="G221" s="6"/>
      <c r="H221" s="7"/>
      <c r="I221" s="6"/>
      <c r="J221" s="7"/>
    </row>
    <row r="222" spans="2:10">
      <c r="B222" s="8"/>
      <c r="C222" s="6"/>
      <c r="D222" s="7"/>
      <c r="E222" s="6"/>
      <c r="F222" s="7"/>
      <c r="G222" s="6"/>
      <c r="H222" s="7"/>
      <c r="I222" s="6"/>
      <c r="J222" s="7"/>
    </row>
    <row r="223" spans="2:10">
      <c r="B223" s="8"/>
      <c r="C223" s="6"/>
      <c r="D223" s="7"/>
      <c r="E223" s="6"/>
      <c r="F223" s="7"/>
      <c r="G223" s="6"/>
      <c r="H223" s="7"/>
      <c r="I223" s="6"/>
      <c r="J223" s="7"/>
    </row>
    <row r="224" spans="2:10">
      <c r="B224" s="8"/>
      <c r="C224" s="6"/>
      <c r="D224" s="7"/>
      <c r="E224" s="6"/>
      <c r="F224" s="7"/>
      <c r="G224" s="6"/>
      <c r="H224" s="7"/>
      <c r="I224" s="6"/>
      <c r="J224" s="7"/>
    </row>
    <row r="225" spans="2:10">
      <c r="B225" s="8"/>
      <c r="C225" s="6"/>
      <c r="D225" s="7"/>
      <c r="E225" s="6"/>
      <c r="F225" s="7"/>
      <c r="G225" s="6"/>
      <c r="H225" s="7"/>
      <c r="I225" s="6"/>
      <c r="J225" s="7"/>
    </row>
    <row r="226" spans="2:10">
      <c r="B226" s="8"/>
      <c r="C226" s="6"/>
      <c r="D226" s="7"/>
      <c r="E226" s="6"/>
      <c r="F226" s="7"/>
      <c r="G226" s="6"/>
      <c r="H226" s="7"/>
      <c r="I226" s="6"/>
      <c r="J226" s="7"/>
    </row>
    <row r="227" spans="2:10">
      <c r="B227" s="8"/>
      <c r="C227" s="6"/>
      <c r="D227" s="7"/>
      <c r="E227" s="6"/>
      <c r="F227" s="7"/>
      <c r="G227" s="6"/>
      <c r="H227" s="7"/>
      <c r="I227" s="6"/>
      <c r="J227" s="7"/>
    </row>
    <row r="228" spans="2:10">
      <c r="B228" s="8"/>
      <c r="C228" s="6"/>
      <c r="D228" s="7"/>
      <c r="E228" s="6"/>
      <c r="F228" s="7"/>
      <c r="G228" s="6"/>
      <c r="H228" s="7"/>
      <c r="I228" s="6"/>
      <c r="J228" s="7"/>
    </row>
    <row r="229" spans="2:10">
      <c r="B229" s="8"/>
      <c r="C229" s="6"/>
      <c r="D229" s="7"/>
      <c r="E229" s="6"/>
      <c r="F229" s="7"/>
      <c r="G229" s="6"/>
      <c r="H229" s="7"/>
      <c r="I229" s="6"/>
      <c r="J229" s="7"/>
    </row>
    <row r="230" spans="2:10">
      <c r="B230" s="8"/>
      <c r="C230" s="6"/>
      <c r="D230" s="7"/>
      <c r="E230" s="6"/>
      <c r="F230" s="7"/>
      <c r="G230" s="6"/>
      <c r="H230" s="7"/>
      <c r="I230" s="6"/>
      <c r="J230" s="7"/>
    </row>
    <row r="231" spans="2:10">
      <c r="B231" s="8"/>
      <c r="C231" s="6"/>
      <c r="D231" s="7"/>
      <c r="E231" s="6"/>
      <c r="F231" s="7"/>
      <c r="G231" s="6"/>
      <c r="H231" s="7"/>
      <c r="I231" s="6"/>
      <c r="J231" s="7"/>
    </row>
    <row r="232" spans="2:10">
      <c r="B232" s="8"/>
      <c r="C232" s="6"/>
      <c r="D232" s="7"/>
      <c r="E232" s="6"/>
      <c r="F232" s="7"/>
      <c r="G232" s="6"/>
      <c r="H232" s="7"/>
      <c r="I232" s="6"/>
      <c r="J232" s="7"/>
    </row>
    <row r="233" spans="2:10">
      <c r="B233" s="8"/>
      <c r="C233" s="6"/>
      <c r="D233" s="7"/>
      <c r="E233" s="6"/>
      <c r="F233" s="7"/>
      <c r="G233" s="6"/>
      <c r="H233" s="7"/>
      <c r="I233" s="6"/>
      <c r="J233" s="7"/>
    </row>
    <row r="234" spans="2:10">
      <c r="B234" s="8"/>
      <c r="C234" s="6"/>
      <c r="D234" s="7"/>
      <c r="E234" s="6"/>
      <c r="F234" s="7"/>
      <c r="G234" s="6"/>
      <c r="H234" s="7"/>
      <c r="I234" s="6"/>
      <c r="J234" s="7"/>
    </row>
    <row r="235" spans="2:10">
      <c r="B235" s="8"/>
      <c r="C235" s="6"/>
      <c r="D235" s="7"/>
      <c r="E235" s="6"/>
      <c r="F235" s="7"/>
      <c r="G235" s="6"/>
      <c r="H235" s="7"/>
      <c r="I235" s="6"/>
      <c r="J235" s="7"/>
    </row>
    <row r="236" spans="2:10">
      <c r="B236" s="8"/>
      <c r="C236" s="6"/>
      <c r="D236" s="7"/>
      <c r="E236" s="6"/>
      <c r="F236" s="7"/>
      <c r="G236" s="6"/>
      <c r="H236" s="7"/>
      <c r="I236" s="6"/>
      <c r="J236" s="7"/>
    </row>
    <row r="237" spans="2:10">
      <c r="B237" s="8"/>
      <c r="C237" s="6"/>
      <c r="D237" s="7"/>
      <c r="E237" s="6"/>
      <c r="F237" s="7"/>
      <c r="G237" s="6"/>
      <c r="H237" s="7"/>
      <c r="I237" s="6"/>
      <c r="J237" s="7"/>
    </row>
    <row r="238" spans="2:10">
      <c r="B238" s="8"/>
      <c r="C238" s="6"/>
      <c r="D238" s="7"/>
      <c r="E238" s="6"/>
      <c r="F238" s="7"/>
      <c r="G238" s="6"/>
      <c r="H238" s="7"/>
      <c r="I238" s="6"/>
      <c r="J238" s="7"/>
    </row>
    <row r="239" spans="2:10">
      <c r="B239" s="8"/>
      <c r="C239" s="6"/>
      <c r="D239" s="7"/>
      <c r="E239" s="6"/>
      <c r="F239" s="7"/>
      <c r="G239" s="6"/>
      <c r="H239" s="7"/>
      <c r="I239" s="6"/>
      <c r="J239" s="7"/>
    </row>
    <row r="240" spans="2:10">
      <c r="B240" s="8"/>
      <c r="C240" s="6"/>
      <c r="D240" s="7"/>
      <c r="E240" s="6"/>
      <c r="F240" s="7"/>
      <c r="G240" s="6"/>
      <c r="H240" s="7"/>
      <c r="I240" s="6"/>
      <c r="J240" s="7"/>
    </row>
    <row r="241" spans="2:10">
      <c r="B241" s="8"/>
      <c r="C241" s="6"/>
      <c r="D241" s="7"/>
      <c r="E241" s="6"/>
      <c r="F241" s="7"/>
      <c r="G241" s="6"/>
      <c r="H241" s="7"/>
      <c r="I241" s="6"/>
      <c r="J241" s="7"/>
    </row>
    <row r="242" spans="2:10">
      <c r="B242" s="8"/>
      <c r="C242" s="6"/>
      <c r="D242" s="7"/>
      <c r="E242" s="6"/>
      <c r="F242" s="7"/>
      <c r="G242" s="6"/>
      <c r="H242" s="7"/>
      <c r="I242" s="6"/>
      <c r="J242" s="7"/>
    </row>
    <row r="243" spans="2:10">
      <c r="B243" s="8"/>
      <c r="C243" s="6"/>
      <c r="D243" s="7"/>
      <c r="E243" s="6"/>
      <c r="F243" s="7"/>
      <c r="G243" s="6"/>
      <c r="H243" s="7"/>
      <c r="I243" s="6"/>
      <c r="J243" s="7"/>
    </row>
    <row r="244" spans="2:10">
      <c r="B244" s="8"/>
      <c r="C244" s="6"/>
      <c r="D244" s="7"/>
      <c r="E244" s="6"/>
      <c r="F244" s="7"/>
      <c r="G244" s="6"/>
      <c r="H244" s="7"/>
      <c r="I244" s="6"/>
      <c r="J244" s="7"/>
    </row>
    <row r="245" spans="2:10">
      <c r="B245" s="8"/>
      <c r="C245" s="6"/>
      <c r="D245" s="7"/>
      <c r="E245" s="6"/>
      <c r="F245" s="7"/>
      <c r="G245" s="6"/>
      <c r="H245" s="7"/>
      <c r="I245" s="6"/>
      <c r="J245" s="7"/>
    </row>
    <row r="246" spans="2:10">
      <c r="B246" s="8"/>
      <c r="C246" s="6"/>
      <c r="D246" s="7"/>
      <c r="E246" s="6"/>
      <c r="F246" s="7"/>
      <c r="G246" s="6"/>
      <c r="H246" s="7"/>
      <c r="I246" s="6"/>
      <c r="J246" s="7"/>
    </row>
    <row r="247" spans="2:10">
      <c r="B247" s="8"/>
      <c r="C247" s="6"/>
      <c r="D247" s="7"/>
      <c r="E247" s="6"/>
      <c r="F247" s="7"/>
      <c r="G247" s="6"/>
      <c r="H247" s="7"/>
      <c r="I247" s="6"/>
      <c r="J247" s="7"/>
    </row>
    <row r="248" spans="2:10">
      <c r="B248" s="8"/>
      <c r="C248" s="6"/>
      <c r="D248" s="7"/>
      <c r="E248" s="6"/>
      <c r="F248" s="7"/>
      <c r="G248" s="6"/>
      <c r="H248" s="7"/>
      <c r="I248" s="6"/>
      <c r="J248" s="7"/>
    </row>
    <row r="249" spans="2:10">
      <c r="B249" s="8"/>
      <c r="C249" s="6"/>
      <c r="D249" s="7"/>
      <c r="E249" s="6"/>
      <c r="F249" s="7"/>
      <c r="G249" s="6"/>
      <c r="H249" s="7"/>
      <c r="I249" s="6"/>
      <c r="J249" s="7"/>
    </row>
    <row r="250" spans="2:10">
      <c r="B250" s="8"/>
      <c r="C250" s="6"/>
      <c r="D250" s="7"/>
      <c r="E250" s="6"/>
      <c r="F250" s="7"/>
      <c r="G250" s="6"/>
      <c r="H250" s="7"/>
      <c r="I250" s="6"/>
      <c r="J250" s="7"/>
    </row>
    <row r="251" spans="2:10">
      <c r="B251" s="8"/>
      <c r="C251" s="6"/>
      <c r="D251" s="7"/>
      <c r="E251" s="6"/>
      <c r="F251" s="7"/>
      <c r="G251" s="6"/>
      <c r="H251" s="7"/>
      <c r="I251" s="6"/>
      <c r="J251" s="7"/>
    </row>
    <row r="252" spans="2:10">
      <c r="B252" s="8"/>
      <c r="C252" s="6"/>
      <c r="D252" s="7"/>
      <c r="E252" s="6"/>
      <c r="F252" s="7"/>
      <c r="G252" s="6"/>
      <c r="H252" s="7"/>
      <c r="I252" s="6"/>
      <c r="J252" s="7"/>
    </row>
    <row r="253" spans="2:10">
      <c r="B253" s="8"/>
      <c r="C253" s="6"/>
      <c r="D253" s="7"/>
      <c r="E253" s="6"/>
      <c r="F253" s="7"/>
      <c r="G253" s="6"/>
      <c r="H253" s="7"/>
      <c r="I253" s="6"/>
      <c r="J253" s="7"/>
    </row>
    <row r="254" spans="2:10">
      <c r="B254" s="8"/>
      <c r="C254" s="6"/>
      <c r="D254" s="7"/>
      <c r="E254" s="6"/>
      <c r="F254" s="7"/>
      <c r="G254" s="6"/>
      <c r="H254" s="7"/>
      <c r="I254" s="6"/>
      <c r="J254" s="7"/>
    </row>
    <row r="255" spans="2:10">
      <c r="B255" s="8"/>
      <c r="C255" s="6"/>
      <c r="D255" s="7"/>
      <c r="E255" s="6"/>
      <c r="F255" s="7"/>
      <c r="G255" s="6"/>
      <c r="H255" s="7"/>
      <c r="I255" s="6"/>
      <c r="J255" s="7"/>
    </row>
    <row r="256" spans="2:10">
      <c r="B256" s="8"/>
      <c r="C256" s="6"/>
      <c r="D256" s="7"/>
      <c r="E256" s="6"/>
      <c r="F256" s="7"/>
      <c r="G256" s="6"/>
      <c r="H256" s="7"/>
      <c r="I256" s="6"/>
      <c r="J256" s="7"/>
    </row>
    <row r="257" spans="2:10">
      <c r="B257" s="8"/>
      <c r="C257" s="6"/>
      <c r="D257" s="7"/>
      <c r="E257" s="6"/>
      <c r="F257" s="7"/>
      <c r="G257" s="6"/>
      <c r="H257" s="7"/>
      <c r="I257" s="6"/>
      <c r="J257" s="7"/>
    </row>
    <row r="258" spans="2:10">
      <c r="B258" s="8"/>
      <c r="C258" s="6"/>
      <c r="D258" s="7"/>
      <c r="E258" s="6"/>
      <c r="F258" s="7"/>
      <c r="G258" s="6"/>
      <c r="H258" s="7"/>
      <c r="I258" s="6"/>
      <c r="J258" s="7"/>
    </row>
    <row r="259" spans="2:10">
      <c r="B259" s="8"/>
      <c r="C259" s="6"/>
      <c r="D259" s="7"/>
      <c r="E259" s="6"/>
      <c r="F259" s="7"/>
      <c r="G259" s="6"/>
      <c r="H259" s="7"/>
      <c r="I259" s="6"/>
      <c r="J259" s="7"/>
    </row>
    <row r="260" spans="2:10">
      <c r="B260" s="8"/>
      <c r="C260" s="6"/>
      <c r="D260" s="7"/>
      <c r="E260" s="6"/>
      <c r="F260" s="7"/>
      <c r="G260" s="6"/>
      <c r="H260" s="7"/>
      <c r="I260" s="6"/>
      <c r="J260" s="7"/>
    </row>
    <row r="261" spans="2:10">
      <c r="B261" s="8"/>
      <c r="C261" s="6"/>
      <c r="D261" s="7"/>
      <c r="E261" s="6"/>
      <c r="F261" s="7"/>
      <c r="G261" s="6"/>
      <c r="H261" s="7"/>
      <c r="I261" s="6"/>
      <c r="J261" s="7"/>
    </row>
    <row r="262" spans="2:10">
      <c r="B262" s="8"/>
      <c r="C262" s="6"/>
      <c r="D262" s="7"/>
      <c r="E262" s="6"/>
      <c r="F262" s="7"/>
      <c r="G262" s="6"/>
      <c r="H262" s="7"/>
      <c r="I262" s="6"/>
      <c r="J262" s="7"/>
    </row>
    <row r="263" spans="2:10">
      <c r="B263" s="8"/>
      <c r="C263" s="6"/>
      <c r="D263" s="7"/>
      <c r="E263" s="6"/>
      <c r="F263" s="7"/>
      <c r="G263" s="6"/>
      <c r="H263" s="7"/>
      <c r="I263" s="6"/>
      <c r="J263" s="7"/>
    </row>
    <row r="264" spans="2:10">
      <c r="B264" s="8"/>
      <c r="C264" s="6"/>
      <c r="D264" s="7"/>
      <c r="E264" s="6"/>
      <c r="F264" s="7"/>
      <c r="G264" s="6"/>
      <c r="H264" s="7"/>
      <c r="I264" s="6"/>
      <c r="J264" s="7"/>
    </row>
    <row r="265" spans="2:10">
      <c r="B265" s="8"/>
      <c r="C265" s="6"/>
      <c r="D265" s="7"/>
      <c r="E265" s="6"/>
      <c r="F265" s="7"/>
      <c r="G265" s="6"/>
      <c r="H265" s="7"/>
      <c r="I265" s="6"/>
      <c r="J265" s="7"/>
    </row>
    <row r="266" spans="2:10">
      <c r="B266" s="8"/>
      <c r="C266" s="6"/>
      <c r="D266" s="7"/>
      <c r="E266" s="6"/>
      <c r="F266" s="7"/>
      <c r="G266" s="6"/>
      <c r="H266" s="7"/>
      <c r="I266" s="6"/>
      <c r="J266" s="7"/>
    </row>
    <row r="267" spans="2:10">
      <c r="B267" s="8"/>
      <c r="C267" s="6"/>
      <c r="D267" s="7"/>
      <c r="E267" s="6"/>
      <c r="F267" s="7"/>
      <c r="G267" s="6"/>
      <c r="H267" s="7"/>
      <c r="I267" s="6"/>
      <c r="J267" s="7"/>
    </row>
    <row r="268" spans="2:10">
      <c r="B268" s="8"/>
      <c r="C268" s="6"/>
      <c r="D268" s="7"/>
      <c r="E268" s="6"/>
      <c r="F268" s="7"/>
      <c r="G268" s="6"/>
      <c r="H268" s="7"/>
      <c r="I268" s="6"/>
      <c r="J268" s="7"/>
    </row>
    <row r="269" spans="2:10">
      <c r="B269" s="8"/>
      <c r="C269" s="6"/>
      <c r="D269" s="7"/>
      <c r="E269" s="6"/>
      <c r="F269" s="7"/>
      <c r="G269" s="6"/>
      <c r="H269" s="7"/>
      <c r="I269" s="6"/>
      <c r="J269" s="7"/>
    </row>
    <row r="270" spans="2:10">
      <c r="B270" s="8"/>
      <c r="C270" s="6"/>
      <c r="D270" s="7"/>
      <c r="E270" s="6"/>
      <c r="F270" s="7"/>
      <c r="G270" s="6"/>
      <c r="H270" s="7"/>
      <c r="I270" s="6"/>
      <c r="J270" s="7"/>
    </row>
    <row r="271" spans="2:10">
      <c r="B271" s="8"/>
      <c r="C271" s="6"/>
      <c r="D271" s="7"/>
      <c r="E271" s="6"/>
      <c r="F271" s="7"/>
      <c r="G271" s="6"/>
      <c r="H271" s="7"/>
      <c r="I271" s="6"/>
      <c r="J271" s="7"/>
    </row>
    <row r="272" spans="2:10">
      <c r="B272" s="8"/>
      <c r="C272" s="6"/>
      <c r="D272" s="7"/>
      <c r="E272" s="6"/>
      <c r="F272" s="7"/>
      <c r="G272" s="6"/>
      <c r="H272" s="7"/>
      <c r="I272" s="6"/>
      <c r="J272" s="7"/>
    </row>
    <row r="273" spans="2:10">
      <c r="B273" s="8"/>
      <c r="C273" s="6"/>
      <c r="D273" s="7"/>
      <c r="E273" s="6"/>
      <c r="F273" s="7"/>
      <c r="G273" s="6"/>
      <c r="H273" s="7"/>
      <c r="I273" s="6"/>
      <c r="J273" s="7"/>
    </row>
    <row r="274" spans="2:10">
      <c r="B274" s="8"/>
      <c r="C274" s="6"/>
      <c r="D274" s="7"/>
      <c r="E274" s="6"/>
      <c r="F274" s="7"/>
      <c r="G274" s="6"/>
      <c r="H274" s="7"/>
      <c r="I274" s="6"/>
      <c r="J274" s="7"/>
    </row>
    <row r="275" spans="2:10">
      <c r="B275" s="8"/>
      <c r="C275" s="6"/>
      <c r="D275" s="7"/>
      <c r="E275" s="6"/>
      <c r="F275" s="7"/>
      <c r="G275" s="6"/>
      <c r="H275" s="7"/>
      <c r="I275" s="6"/>
      <c r="J275" s="7"/>
    </row>
    <row r="276" spans="2:10">
      <c r="B276" s="8"/>
      <c r="C276" s="6"/>
      <c r="D276" s="7"/>
      <c r="E276" s="6"/>
      <c r="F276" s="7"/>
      <c r="G276" s="6"/>
      <c r="H276" s="7"/>
      <c r="I276" s="6"/>
      <c r="J276" s="7"/>
    </row>
    <row r="277" spans="2:10">
      <c r="B277" s="8"/>
      <c r="C277" s="6"/>
      <c r="D277" s="7"/>
      <c r="E277" s="6"/>
      <c r="F277" s="7"/>
      <c r="G277" s="6"/>
      <c r="H277" s="7"/>
      <c r="I277" s="6"/>
      <c r="J277" s="7"/>
    </row>
    <row r="278" spans="2:10">
      <c r="B278" s="8"/>
      <c r="C278" s="6"/>
      <c r="D278" s="7"/>
      <c r="E278" s="6"/>
      <c r="F278" s="7"/>
      <c r="G278" s="6"/>
      <c r="H278" s="7"/>
      <c r="I278" s="6"/>
      <c r="J278" s="7"/>
    </row>
    <row r="279" spans="2:10">
      <c r="B279" s="8"/>
      <c r="C279" s="6"/>
      <c r="D279" s="7"/>
      <c r="E279" s="6"/>
      <c r="F279" s="7"/>
      <c r="G279" s="6"/>
      <c r="H279" s="7"/>
      <c r="I279" s="6"/>
      <c r="J279" s="7"/>
    </row>
    <row r="280" spans="2:10">
      <c r="B280" s="8"/>
      <c r="C280" s="6"/>
      <c r="D280" s="7"/>
      <c r="E280" s="6"/>
      <c r="F280" s="7"/>
      <c r="G280" s="6"/>
      <c r="H280" s="7"/>
      <c r="I280" s="6"/>
      <c r="J280" s="7"/>
    </row>
    <row r="281" spans="2:10">
      <c r="B281" s="8"/>
      <c r="C281" s="6"/>
      <c r="D281" s="7"/>
      <c r="E281" s="6"/>
      <c r="F281" s="7"/>
      <c r="G281" s="6"/>
      <c r="H281" s="7"/>
      <c r="I281" s="6"/>
      <c r="J281" s="7"/>
    </row>
    <row r="282" spans="2:10">
      <c r="B282" s="8"/>
      <c r="C282" s="6"/>
      <c r="D282" s="7"/>
      <c r="E282" s="6"/>
      <c r="F282" s="7"/>
      <c r="G282" s="6"/>
      <c r="H282" s="7"/>
      <c r="I282" s="6"/>
      <c r="J282" s="7"/>
    </row>
    <row r="283" spans="2:10">
      <c r="B283" s="8"/>
      <c r="C283" s="6"/>
      <c r="D283" s="7"/>
      <c r="E283" s="6"/>
      <c r="F283" s="7"/>
      <c r="G283" s="6"/>
      <c r="H283" s="7"/>
      <c r="I283" s="6"/>
      <c r="J283" s="7"/>
    </row>
    <row r="284" spans="2:10">
      <c r="B284" s="8"/>
      <c r="C284" s="6"/>
      <c r="D284" s="7"/>
      <c r="E284" s="6"/>
      <c r="F284" s="7"/>
      <c r="G284" s="6"/>
      <c r="H284" s="7"/>
      <c r="I284" s="6"/>
      <c r="J284" s="7"/>
    </row>
    <row r="285" spans="2:10">
      <c r="B285" s="8"/>
      <c r="C285" s="6"/>
      <c r="D285" s="7"/>
      <c r="E285" s="6"/>
      <c r="F285" s="7"/>
      <c r="G285" s="6"/>
      <c r="H285" s="7"/>
      <c r="I285" s="6"/>
      <c r="J285" s="7"/>
    </row>
    <row r="286" spans="2:10">
      <c r="B286" s="8"/>
      <c r="C286" s="6"/>
      <c r="D286" s="7"/>
      <c r="E286" s="6"/>
      <c r="F286" s="7"/>
      <c r="G286" s="6"/>
      <c r="H286" s="7"/>
      <c r="I286" s="6"/>
      <c r="J286" s="7"/>
    </row>
    <row r="287" spans="2:10">
      <c r="B287" s="8"/>
      <c r="C287" s="6"/>
      <c r="D287" s="7"/>
      <c r="E287" s="6"/>
      <c r="F287" s="7"/>
      <c r="G287" s="6"/>
      <c r="H287" s="7"/>
      <c r="I287" s="6"/>
      <c r="J287" s="7"/>
    </row>
    <row r="288" spans="2:10">
      <c r="B288" s="8"/>
      <c r="C288" s="6"/>
      <c r="D288" s="7"/>
      <c r="E288" s="6"/>
      <c r="F288" s="7"/>
      <c r="G288" s="6"/>
      <c r="H288" s="7"/>
      <c r="I288" s="6"/>
      <c r="J288" s="7"/>
    </row>
    <row r="289" spans="2:10">
      <c r="B289" s="8"/>
      <c r="C289" s="6"/>
      <c r="D289" s="7"/>
      <c r="E289" s="6"/>
      <c r="F289" s="7"/>
      <c r="G289" s="6"/>
      <c r="H289" s="7"/>
      <c r="I289" s="6"/>
      <c r="J289" s="7"/>
    </row>
    <row r="290" spans="2:10">
      <c r="B290" s="8"/>
      <c r="C290" s="6"/>
      <c r="D290" s="7"/>
      <c r="E290" s="6"/>
      <c r="F290" s="7"/>
      <c r="G290" s="6"/>
      <c r="H290" s="7"/>
      <c r="I290" s="6"/>
      <c r="J290" s="7"/>
    </row>
    <row r="291" spans="2:10">
      <c r="B291" s="8"/>
      <c r="C291" s="6"/>
      <c r="D291" s="7"/>
      <c r="E291" s="6"/>
      <c r="F291" s="7"/>
      <c r="G291" s="6"/>
      <c r="H291" s="7"/>
      <c r="I291" s="6"/>
      <c r="J291" s="7"/>
    </row>
    <row r="292" spans="2:10">
      <c r="B292" s="8"/>
      <c r="C292" s="6"/>
      <c r="D292" s="7"/>
      <c r="E292" s="6"/>
      <c r="F292" s="7"/>
      <c r="G292" s="6"/>
      <c r="H292" s="7"/>
      <c r="I292" s="6"/>
      <c r="J292" s="7"/>
    </row>
    <row r="293" spans="2:10">
      <c r="B293" s="8"/>
      <c r="C293" s="6"/>
      <c r="D293" s="7"/>
      <c r="E293" s="6"/>
      <c r="F293" s="7"/>
      <c r="G293" s="6"/>
      <c r="H293" s="7"/>
      <c r="I293" s="6"/>
      <c r="J293" s="7"/>
    </row>
    <row r="294" spans="2:10">
      <c r="B294" s="8"/>
      <c r="C294" s="6"/>
      <c r="D294" s="7"/>
      <c r="E294" s="6"/>
      <c r="F294" s="7"/>
      <c r="G294" s="6"/>
      <c r="H294" s="7"/>
      <c r="I294" s="6"/>
      <c r="J294" s="7"/>
    </row>
    <row r="295" spans="2:10">
      <c r="B295" s="8"/>
      <c r="C295" s="6"/>
      <c r="D295" s="7"/>
      <c r="E295" s="6"/>
      <c r="F295" s="7"/>
      <c r="G295" s="6"/>
      <c r="H295" s="7"/>
      <c r="I295" s="6"/>
      <c r="J295" s="7"/>
    </row>
    <row r="296" spans="2:10">
      <c r="B296" s="8"/>
      <c r="C296" s="6"/>
      <c r="D296" s="7"/>
      <c r="E296" s="6"/>
      <c r="F296" s="7"/>
      <c r="G296" s="6"/>
      <c r="H296" s="7"/>
      <c r="I296" s="6"/>
      <c r="J296" s="7"/>
    </row>
    <row r="297" spans="2:10">
      <c r="B297" s="8"/>
      <c r="C297" s="6"/>
      <c r="D297" s="7"/>
      <c r="E297" s="6"/>
      <c r="F297" s="7"/>
      <c r="G297" s="6"/>
      <c r="H297" s="7"/>
      <c r="I297" s="6"/>
      <c r="J297" s="7"/>
    </row>
    <row r="298" spans="2:10">
      <c r="B298" s="8"/>
      <c r="C298" s="6"/>
      <c r="D298" s="7"/>
      <c r="E298" s="6"/>
      <c r="F298" s="7"/>
      <c r="G298" s="6"/>
      <c r="H298" s="7"/>
      <c r="I298" s="6"/>
      <c r="J298" s="7"/>
    </row>
    <row r="299" spans="2:10">
      <c r="B299" s="8"/>
      <c r="C299" s="6"/>
      <c r="D299" s="7"/>
      <c r="E299" s="6"/>
      <c r="F299" s="7"/>
      <c r="G299" s="6"/>
      <c r="H299" s="7"/>
      <c r="I299" s="6"/>
      <c r="J299" s="7"/>
    </row>
    <row r="300" spans="2:10">
      <c r="B300" s="8"/>
      <c r="C300" s="6"/>
      <c r="D300" s="7"/>
      <c r="E300" s="6"/>
      <c r="F300" s="7"/>
      <c r="G300" s="6"/>
      <c r="H300" s="7"/>
      <c r="I300" s="6"/>
      <c r="J300" s="7"/>
    </row>
    <row r="301" spans="2:10">
      <c r="B301" s="8"/>
      <c r="C301" s="6"/>
      <c r="D301" s="7"/>
      <c r="E301" s="6"/>
      <c r="F301" s="7"/>
      <c r="G301" s="6"/>
      <c r="H301" s="7"/>
      <c r="I301" s="6"/>
      <c r="J301" s="7"/>
    </row>
    <row r="302" spans="2:10">
      <c r="B302" s="8"/>
      <c r="C302" s="6"/>
      <c r="D302" s="7"/>
      <c r="E302" s="6"/>
      <c r="F302" s="7"/>
      <c r="G302" s="6"/>
      <c r="H302" s="7"/>
      <c r="I302" s="6"/>
      <c r="J302" s="7"/>
    </row>
    <row r="303" spans="2:10">
      <c r="B303" s="8"/>
      <c r="C303" s="6"/>
      <c r="D303" s="7"/>
      <c r="E303" s="6"/>
      <c r="F303" s="7"/>
      <c r="G303" s="6"/>
      <c r="H303" s="7"/>
      <c r="I303" s="6"/>
      <c r="J303" s="7"/>
    </row>
    <row r="304" spans="2:10">
      <c r="B304" s="8"/>
      <c r="C304" s="6"/>
      <c r="D304" s="7"/>
      <c r="E304" s="6"/>
      <c r="F304" s="7"/>
      <c r="G304" s="6"/>
      <c r="H304" s="7"/>
      <c r="I304" s="6"/>
      <c r="J304" s="7"/>
    </row>
    <row r="305" spans="2:10">
      <c r="B305" s="8"/>
      <c r="C305" s="6"/>
      <c r="D305" s="7"/>
      <c r="E305" s="6"/>
      <c r="F305" s="7"/>
      <c r="G305" s="6"/>
      <c r="H305" s="7"/>
      <c r="I305" s="6"/>
      <c r="J305" s="7"/>
    </row>
    <row r="306" spans="2:10">
      <c r="B306" s="8"/>
      <c r="C306" s="6"/>
      <c r="D306" s="7"/>
      <c r="E306" s="6"/>
      <c r="F306" s="7"/>
      <c r="G306" s="6"/>
      <c r="H306" s="7"/>
      <c r="I306" s="6"/>
      <c r="J306" s="7"/>
    </row>
    <row r="307" spans="2:10">
      <c r="B307" s="8"/>
      <c r="C307" s="6"/>
      <c r="D307" s="7"/>
      <c r="E307" s="6"/>
      <c r="F307" s="7"/>
      <c r="G307" s="6"/>
      <c r="H307" s="7"/>
      <c r="I307" s="6"/>
      <c r="J307" s="7"/>
    </row>
    <row r="308" spans="2:10">
      <c r="B308" s="8"/>
      <c r="C308" s="6"/>
      <c r="D308" s="7"/>
      <c r="E308" s="6"/>
      <c r="F308" s="7"/>
      <c r="G308" s="6"/>
      <c r="H308" s="7"/>
      <c r="I308" s="6"/>
      <c r="J308" s="7"/>
    </row>
    <row r="309" spans="2:10">
      <c r="B309" s="8"/>
      <c r="C309" s="6"/>
      <c r="D309" s="7"/>
      <c r="E309" s="6"/>
      <c r="F309" s="7"/>
      <c r="G309" s="6"/>
      <c r="H309" s="7"/>
      <c r="I309" s="6"/>
      <c r="J309" s="7"/>
    </row>
    <row r="310" spans="2:10">
      <c r="B310" s="8"/>
      <c r="C310" s="6"/>
      <c r="D310" s="7"/>
      <c r="E310" s="6"/>
      <c r="F310" s="7"/>
      <c r="G310" s="6"/>
      <c r="H310" s="7"/>
      <c r="I310" s="6"/>
      <c r="J310" s="7"/>
    </row>
    <row r="311" spans="2:10">
      <c r="B311" s="8"/>
      <c r="C311" s="6"/>
      <c r="D311" s="7"/>
      <c r="E311" s="6"/>
      <c r="F311" s="7"/>
      <c r="G311" s="6"/>
      <c r="H311" s="7"/>
      <c r="I311" s="6"/>
      <c r="J311" s="7"/>
    </row>
    <row r="312" spans="2:10">
      <c r="B312" s="8"/>
      <c r="C312" s="6"/>
      <c r="D312" s="7"/>
      <c r="E312" s="6"/>
      <c r="F312" s="7"/>
      <c r="G312" s="6"/>
      <c r="H312" s="7"/>
      <c r="I312" s="6"/>
      <c r="J312" s="7"/>
    </row>
    <row r="313" spans="2:10">
      <c r="B313" s="8"/>
      <c r="C313" s="6"/>
      <c r="D313" s="7"/>
      <c r="E313" s="6"/>
      <c r="F313" s="7"/>
      <c r="G313" s="6"/>
      <c r="H313" s="7"/>
      <c r="I313" s="6"/>
      <c r="J313" s="7"/>
    </row>
    <row r="314" spans="2:10">
      <c r="B314" s="8"/>
      <c r="C314" s="6"/>
      <c r="D314" s="7"/>
      <c r="E314" s="6"/>
      <c r="F314" s="7"/>
      <c r="G314" s="6"/>
      <c r="H314" s="7"/>
      <c r="I314" s="6"/>
      <c r="J314" s="7"/>
    </row>
    <row r="315" spans="2:10">
      <c r="B315" s="8"/>
      <c r="C315" s="6"/>
      <c r="D315" s="7"/>
      <c r="E315" s="6"/>
      <c r="F315" s="7"/>
      <c r="G315" s="6"/>
      <c r="H315" s="7"/>
      <c r="I315" s="6"/>
      <c r="J315" s="7"/>
    </row>
    <row r="316" spans="2:10">
      <c r="B316" s="8"/>
      <c r="C316" s="6"/>
      <c r="D316" s="7"/>
      <c r="E316" s="6"/>
      <c r="F316" s="7"/>
      <c r="G316" s="6"/>
      <c r="H316" s="7"/>
      <c r="I316" s="6"/>
      <c r="J316" s="7"/>
    </row>
    <row r="317" spans="2:10">
      <c r="B317" s="8"/>
      <c r="C317" s="6"/>
      <c r="D317" s="7"/>
      <c r="E317" s="6"/>
      <c r="F317" s="7"/>
      <c r="G317" s="6"/>
      <c r="H317" s="7"/>
      <c r="I317" s="6"/>
      <c r="J317" s="7"/>
    </row>
    <row r="318" spans="2:10">
      <c r="B318" s="8"/>
      <c r="C318" s="6"/>
      <c r="D318" s="7"/>
      <c r="E318" s="6"/>
      <c r="F318" s="7"/>
      <c r="G318" s="6"/>
      <c r="H318" s="7"/>
      <c r="I318" s="6"/>
      <c r="J318" s="7"/>
    </row>
    <row r="319" spans="2:10">
      <c r="B319" s="8"/>
      <c r="C319" s="6"/>
      <c r="D319" s="7"/>
      <c r="E319" s="6"/>
      <c r="F319" s="7"/>
      <c r="G319" s="6"/>
      <c r="H319" s="7"/>
      <c r="I319" s="6"/>
      <c r="J319" s="7"/>
    </row>
    <row r="320" spans="2:10">
      <c r="B320" s="8"/>
      <c r="C320" s="6"/>
      <c r="D320" s="7"/>
      <c r="E320" s="6"/>
      <c r="F320" s="7"/>
      <c r="G320" s="6"/>
      <c r="H320" s="7"/>
      <c r="I320" s="6"/>
      <c r="J320" s="7"/>
    </row>
    <row r="321" spans="2:10">
      <c r="B321" s="8"/>
      <c r="C321" s="6"/>
      <c r="D321" s="7"/>
      <c r="E321" s="6"/>
      <c r="F321" s="7"/>
      <c r="G321" s="6"/>
      <c r="H321" s="7"/>
      <c r="I321" s="6"/>
      <c r="J321" s="7"/>
    </row>
    <row r="322" spans="2:10">
      <c r="B322" s="8"/>
      <c r="C322" s="6"/>
      <c r="D322" s="7"/>
      <c r="E322" s="6"/>
      <c r="F322" s="7"/>
      <c r="G322" s="6"/>
      <c r="H322" s="7"/>
      <c r="I322" s="6"/>
      <c r="J322" s="7"/>
    </row>
    <row r="323" spans="2:10">
      <c r="B323" s="8"/>
      <c r="C323" s="6"/>
      <c r="D323" s="7"/>
      <c r="E323" s="6"/>
      <c r="F323" s="7"/>
      <c r="G323" s="6"/>
      <c r="H323" s="7"/>
      <c r="I323" s="6"/>
      <c r="J323" s="7"/>
    </row>
    <row r="324" spans="2:10">
      <c r="B324" s="8"/>
      <c r="C324" s="6"/>
      <c r="D324" s="7"/>
      <c r="E324" s="6"/>
      <c r="F324" s="7"/>
      <c r="G324" s="6"/>
      <c r="H324" s="7"/>
      <c r="I324" s="6"/>
      <c r="J324" s="7"/>
    </row>
    <row r="325" spans="2:10">
      <c r="B325" s="8"/>
      <c r="C325" s="6"/>
      <c r="D325" s="7"/>
      <c r="E325" s="6"/>
      <c r="F325" s="7"/>
      <c r="G325" s="6"/>
      <c r="H325" s="7"/>
      <c r="I325" s="6"/>
      <c r="J325" s="7"/>
    </row>
    <row r="326" spans="2:10">
      <c r="B326" s="8"/>
      <c r="C326" s="6"/>
      <c r="D326" s="7"/>
      <c r="E326" s="6"/>
      <c r="F326" s="7"/>
      <c r="G326" s="6"/>
      <c r="H326" s="7"/>
      <c r="I326" s="6"/>
      <c r="J326" s="7"/>
    </row>
    <row r="327" spans="2:10">
      <c r="B327" s="8"/>
      <c r="C327" s="6"/>
      <c r="D327" s="7"/>
      <c r="E327" s="6"/>
      <c r="F327" s="7"/>
      <c r="G327" s="6"/>
      <c r="H327" s="7"/>
      <c r="I327" s="6"/>
      <c r="J327" s="7"/>
    </row>
    <row r="328" spans="2:10">
      <c r="B328" s="8"/>
      <c r="C328" s="6"/>
      <c r="D328" s="7"/>
      <c r="E328" s="6"/>
      <c r="F328" s="7"/>
      <c r="G328" s="6"/>
      <c r="H328" s="7"/>
      <c r="I328" s="6"/>
      <c r="J328" s="7"/>
    </row>
    <row r="329" spans="2:10">
      <c r="B329" s="8"/>
      <c r="C329" s="6"/>
      <c r="D329" s="7"/>
      <c r="E329" s="6"/>
      <c r="F329" s="7"/>
      <c r="G329" s="6"/>
      <c r="H329" s="7"/>
      <c r="I329" s="6"/>
      <c r="J329" s="7"/>
    </row>
    <row r="330" spans="2:10">
      <c r="B330" s="8"/>
      <c r="C330" s="6"/>
      <c r="D330" s="7"/>
      <c r="E330" s="6"/>
      <c r="F330" s="7"/>
      <c r="G330" s="6"/>
      <c r="H330" s="7"/>
      <c r="I330" s="6"/>
      <c r="J330" s="7"/>
    </row>
    <row r="331" spans="2:10">
      <c r="B331" s="8"/>
      <c r="C331" s="6"/>
      <c r="D331" s="7"/>
      <c r="E331" s="6"/>
      <c r="F331" s="7"/>
      <c r="G331" s="6"/>
      <c r="H331" s="7"/>
      <c r="I331" s="6"/>
      <c r="J331" s="7"/>
    </row>
    <row r="332" spans="2:10">
      <c r="B332" s="8"/>
      <c r="C332" s="6"/>
      <c r="D332" s="7"/>
      <c r="E332" s="6"/>
      <c r="F332" s="7"/>
      <c r="G332" s="6"/>
      <c r="H332" s="7"/>
      <c r="I332" s="6"/>
      <c r="J332" s="7"/>
    </row>
    <row r="333" spans="2:10">
      <c r="B333" s="8"/>
      <c r="C333" s="6"/>
      <c r="D333" s="7"/>
      <c r="E333" s="6"/>
      <c r="F333" s="7"/>
      <c r="G333" s="6"/>
      <c r="H333" s="7"/>
      <c r="I333" s="6"/>
      <c r="J333" s="7"/>
    </row>
    <row r="334" spans="2:10">
      <c r="B334" s="8"/>
      <c r="C334" s="6"/>
      <c r="D334" s="7"/>
      <c r="E334" s="6"/>
      <c r="F334" s="7"/>
      <c r="G334" s="6"/>
      <c r="H334" s="7"/>
      <c r="I334" s="6"/>
      <c r="J334" s="7"/>
    </row>
    <row r="335" spans="2:10">
      <c r="B335" s="8"/>
      <c r="C335" s="6"/>
      <c r="D335" s="7"/>
      <c r="E335" s="6"/>
      <c r="F335" s="7"/>
      <c r="G335" s="6"/>
      <c r="H335" s="7"/>
      <c r="I335" s="6"/>
      <c r="J335" s="7"/>
    </row>
    <row r="336" spans="2:10">
      <c r="B336" s="8"/>
      <c r="C336" s="6"/>
      <c r="D336" s="7"/>
      <c r="E336" s="6"/>
      <c r="F336" s="7"/>
      <c r="G336" s="6"/>
      <c r="H336" s="7"/>
      <c r="I336" s="6"/>
      <c r="J336" s="7"/>
    </row>
    <row r="337" spans="2:10">
      <c r="B337" s="8"/>
      <c r="C337" s="6"/>
      <c r="D337" s="7"/>
      <c r="E337" s="6"/>
      <c r="F337" s="7"/>
      <c r="G337" s="6"/>
      <c r="H337" s="7"/>
      <c r="I337" s="6"/>
      <c r="J337" s="7"/>
    </row>
    <row r="338" spans="2:10">
      <c r="B338" s="8"/>
      <c r="C338" s="6"/>
      <c r="D338" s="7"/>
      <c r="E338" s="6"/>
      <c r="F338" s="7"/>
      <c r="G338" s="6"/>
      <c r="H338" s="7"/>
      <c r="I338" s="6"/>
      <c r="J338" s="7"/>
    </row>
    <row r="339" spans="2:10">
      <c r="B339" s="8"/>
      <c r="C339" s="6"/>
      <c r="D339" s="7"/>
      <c r="E339" s="6"/>
      <c r="F339" s="7"/>
      <c r="G339" s="6"/>
      <c r="H339" s="7"/>
      <c r="I339" s="6"/>
      <c r="J339" s="7"/>
    </row>
    <row r="340" spans="2:10">
      <c r="B340" s="8"/>
      <c r="C340" s="6"/>
      <c r="D340" s="7"/>
      <c r="E340" s="6"/>
      <c r="F340" s="7"/>
      <c r="G340" s="6"/>
      <c r="H340" s="7"/>
      <c r="I340" s="6"/>
      <c r="J340" s="7"/>
    </row>
    <row r="341" spans="2:10">
      <c r="B341" s="8"/>
      <c r="C341" s="6"/>
      <c r="D341" s="7"/>
      <c r="E341" s="6"/>
      <c r="F341" s="7"/>
      <c r="G341" s="6"/>
      <c r="H341" s="7"/>
      <c r="I341" s="6"/>
      <c r="J341" s="7"/>
    </row>
    <row r="342" spans="2:10">
      <c r="B342" s="8"/>
      <c r="C342" s="6"/>
      <c r="D342" s="7"/>
      <c r="E342" s="6"/>
      <c r="F342" s="7"/>
      <c r="G342" s="6"/>
      <c r="H342" s="7"/>
      <c r="I342" s="6"/>
      <c r="J342" s="7"/>
    </row>
    <row r="343" spans="2:10">
      <c r="B343" s="8"/>
      <c r="C343" s="6"/>
      <c r="D343" s="7"/>
      <c r="E343" s="6"/>
      <c r="F343" s="7"/>
      <c r="G343" s="6"/>
      <c r="H343" s="7"/>
      <c r="I343" s="6"/>
      <c r="J343" s="7"/>
    </row>
    <row r="344" spans="2:10">
      <c r="B344" s="8"/>
      <c r="C344" s="6"/>
      <c r="D344" s="7"/>
      <c r="E344" s="6"/>
      <c r="F344" s="7"/>
      <c r="G344" s="6"/>
      <c r="H344" s="7"/>
      <c r="I344" s="6"/>
      <c r="J344" s="7"/>
    </row>
    <row r="345" spans="2:10">
      <c r="B345" s="8"/>
      <c r="C345" s="6"/>
      <c r="D345" s="7"/>
      <c r="E345" s="6"/>
      <c r="F345" s="7"/>
      <c r="G345" s="6"/>
      <c r="H345" s="7"/>
      <c r="I345" s="6"/>
      <c r="J345" s="7"/>
    </row>
    <row r="346" spans="2:10">
      <c r="B346" s="8"/>
      <c r="C346" s="6"/>
      <c r="D346" s="7"/>
      <c r="E346" s="6"/>
      <c r="F346" s="7"/>
      <c r="G346" s="6"/>
      <c r="H346" s="7"/>
      <c r="I346" s="6"/>
      <c r="J346" s="7"/>
    </row>
    <row r="347" spans="2:10">
      <c r="B347" s="8"/>
      <c r="C347" s="6"/>
      <c r="D347" s="7"/>
      <c r="E347" s="6"/>
      <c r="F347" s="7"/>
      <c r="G347" s="6"/>
      <c r="H347" s="7"/>
      <c r="I347" s="6"/>
      <c r="J347" s="7"/>
    </row>
    <row r="348" spans="2:10">
      <c r="B348" s="8"/>
      <c r="C348" s="6"/>
      <c r="D348" s="7"/>
      <c r="E348" s="6"/>
      <c r="F348" s="7"/>
      <c r="G348" s="6"/>
      <c r="H348" s="7"/>
      <c r="I348" s="6"/>
      <c r="J348" s="7"/>
    </row>
    <row r="349" spans="2:10">
      <c r="B349" s="8"/>
      <c r="C349" s="6"/>
      <c r="D349" s="7"/>
      <c r="E349" s="6"/>
      <c r="F349" s="7"/>
      <c r="G349" s="6"/>
      <c r="H349" s="7"/>
      <c r="I349" s="6"/>
      <c r="J349" s="7"/>
    </row>
    <row r="350" spans="2:10">
      <c r="B350" s="8"/>
      <c r="C350" s="6"/>
      <c r="D350" s="7"/>
      <c r="E350" s="6"/>
      <c r="F350" s="7"/>
      <c r="G350" s="6"/>
      <c r="H350" s="7"/>
      <c r="I350" s="6"/>
      <c r="J350" s="7"/>
    </row>
    <row r="351" spans="2:10">
      <c r="B351" s="8"/>
      <c r="C351" s="6"/>
      <c r="D351" s="7"/>
      <c r="E351" s="6"/>
      <c r="F351" s="7"/>
      <c r="G351" s="6"/>
      <c r="H351" s="7"/>
      <c r="I351" s="6"/>
      <c r="J351" s="7"/>
    </row>
    <row r="352" spans="2:10">
      <c r="B352" s="8"/>
      <c r="C352" s="6"/>
      <c r="D352" s="7"/>
      <c r="E352" s="6"/>
      <c r="F352" s="7"/>
      <c r="G352" s="6"/>
      <c r="H352" s="7"/>
      <c r="I352" s="6"/>
      <c r="J352" s="7"/>
    </row>
    <row r="353" spans="2:10">
      <c r="B353" s="8"/>
      <c r="C353" s="6"/>
      <c r="D353" s="7"/>
      <c r="E353" s="6"/>
      <c r="F353" s="7"/>
      <c r="G353" s="6"/>
      <c r="H353" s="7"/>
      <c r="I353" s="6"/>
      <c r="J353" s="7"/>
    </row>
    <row r="354" spans="2:10">
      <c r="B354" s="8"/>
      <c r="C354" s="6"/>
      <c r="D354" s="7"/>
      <c r="E354" s="6"/>
      <c r="F354" s="7"/>
      <c r="G354" s="6"/>
      <c r="H354" s="7"/>
      <c r="I354" s="6"/>
      <c r="J354" s="7"/>
    </row>
    <row r="355" spans="2:10">
      <c r="B355" s="8"/>
      <c r="C355" s="6"/>
      <c r="D355" s="7"/>
      <c r="E355" s="6"/>
      <c r="F355" s="7"/>
      <c r="G355" s="6"/>
      <c r="H355" s="7"/>
      <c r="I355" s="6"/>
      <c r="J355" s="7"/>
    </row>
    <row r="356" spans="2:10">
      <c r="B356" s="8"/>
      <c r="C356" s="6"/>
      <c r="D356" s="7"/>
      <c r="E356" s="6"/>
      <c r="F356" s="7"/>
      <c r="G356" s="6"/>
      <c r="H356" s="7"/>
      <c r="I356" s="6"/>
      <c r="J356" s="7"/>
    </row>
    <row r="357" spans="2:10">
      <c r="B357" s="8"/>
      <c r="C357" s="6"/>
      <c r="D357" s="7"/>
      <c r="E357" s="6"/>
      <c r="F357" s="7"/>
      <c r="G357" s="6"/>
      <c r="H357" s="7"/>
      <c r="I357" s="6"/>
      <c r="J357" s="7"/>
    </row>
    <row r="358" spans="2:10">
      <c r="B358" s="8"/>
      <c r="C358" s="6"/>
      <c r="D358" s="7"/>
      <c r="E358" s="6"/>
      <c r="F358" s="7"/>
      <c r="G358" s="6"/>
      <c r="H358" s="7"/>
      <c r="I358" s="6"/>
      <c r="J358" s="7"/>
    </row>
    <row r="359" spans="2:10">
      <c r="B359" s="8"/>
      <c r="C359" s="6"/>
      <c r="D359" s="7"/>
      <c r="E359" s="6"/>
      <c r="F359" s="7"/>
      <c r="G359" s="6"/>
      <c r="H359" s="7"/>
      <c r="I359" s="6"/>
      <c r="J359" s="7"/>
    </row>
    <row r="360" spans="2:10">
      <c r="B360" s="8"/>
      <c r="C360" s="6"/>
      <c r="D360" s="7"/>
      <c r="E360" s="6"/>
      <c r="F360" s="7"/>
      <c r="G360" s="6"/>
      <c r="H360" s="7"/>
      <c r="I360" s="6"/>
      <c r="J360" s="7"/>
    </row>
    <row r="361" spans="2:10">
      <c r="B361" s="8"/>
      <c r="C361" s="6"/>
      <c r="D361" s="7"/>
      <c r="E361" s="6"/>
      <c r="F361" s="7"/>
      <c r="G361" s="6"/>
      <c r="H361" s="7"/>
      <c r="I361" s="6"/>
      <c r="J361" s="7"/>
    </row>
    <row r="362" spans="2:10">
      <c r="B362" s="8"/>
      <c r="C362" s="6"/>
      <c r="D362" s="7"/>
      <c r="E362" s="6"/>
      <c r="F362" s="7"/>
      <c r="G362" s="6"/>
      <c r="H362" s="7"/>
      <c r="I362" s="6"/>
      <c r="J362" s="7"/>
    </row>
    <row r="363" spans="2:10">
      <c r="B363" s="8"/>
      <c r="C363" s="6"/>
      <c r="D363" s="7"/>
      <c r="E363" s="6"/>
      <c r="F363" s="7"/>
      <c r="G363" s="6"/>
      <c r="H363" s="7"/>
      <c r="I363" s="6"/>
      <c r="J363" s="7"/>
    </row>
    <row r="364" spans="2:10">
      <c r="B364" s="8"/>
      <c r="C364" s="6"/>
      <c r="D364" s="7"/>
      <c r="E364" s="6"/>
      <c r="F364" s="7"/>
      <c r="G364" s="6"/>
      <c r="H364" s="7"/>
      <c r="I364" s="6"/>
      <c r="J364" s="7"/>
    </row>
    <row r="365" spans="2:10">
      <c r="B365" s="8"/>
      <c r="C365" s="6"/>
      <c r="D365" s="7"/>
      <c r="E365" s="6"/>
      <c r="F365" s="7"/>
      <c r="G365" s="6"/>
      <c r="H365" s="7"/>
      <c r="I365" s="6"/>
      <c r="J365" s="7"/>
    </row>
    <row r="366" spans="2:10">
      <c r="B366" s="8"/>
      <c r="C366" s="6"/>
      <c r="D366" s="7"/>
      <c r="E366" s="6"/>
      <c r="F366" s="7"/>
      <c r="G366" s="6"/>
      <c r="H366" s="7"/>
      <c r="I366" s="6"/>
      <c r="J366" s="7"/>
    </row>
    <row r="367" spans="2:10">
      <c r="B367" s="8"/>
      <c r="C367" s="6"/>
      <c r="D367" s="7"/>
      <c r="E367" s="6"/>
      <c r="F367" s="7"/>
      <c r="G367" s="6"/>
      <c r="H367" s="7"/>
      <c r="I367" s="6"/>
      <c r="J367" s="7"/>
    </row>
    <row r="368" spans="2:10">
      <c r="B368" s="8"/>
      <c r="C368" s="6"/>
      <c r="D368" s="7"/>
      <c r="E368" s="6"/>
      <c r="F368" s="7"/>
      <c r="G368" s="6"/>
      <c r="H368" s="7"/>
      <c r="I368" s="6"/>
      <c r="J368" s="7"/>
    </row>
    <row r="369" spans="2:10">
      <c r="B369" s="8"/>
      <c r="C369" s="6"/>
      <c r="D369" s="7"/>
      <c r="E369" s="6"/>
      <c r="F369" s="7"/>
      <c r="G369" s="6"/>
      <c r="H369" s="7"/>
      <c r="I369" s="6"/>
      <c r="J369" s="7"/>
    </row>
    <row r="370" spans="2:10">
      <c r="B370" s="8"/>
      <c r="C370" s="6"/>
      <c r="D370" s="7"/>
      <c r="E370" s="6"/>
      <c r="F370" s="7"/>
      <c r="G370" s="6"/>
      <c r="H370" s="7"/>
      <c r="I370" s="6"/>
      <c r="J370" s="7"/>
    </row>
    <row r="371" spans="2:10">
      <c r="B371" s="8"/>
      <c r="C371" s="6"/>
      <c r="D371" s="7"/>
      <c r="E371" s="6"/>
      <c r="F371" s="7"/>
      <c r="G371" s="6"/>
      <c r="H371" s="7"/>
      <c r="I371" s="6"/>
      <c r="J371" s="7"/>
    </row>
    <row r="372" spans="2:10">
      <c r="B372" s="8"/>
      <c r="C372" s="6"/>
      <c r="D372" s="7"/>
      <c r="E372" s="6"/>
      <c r="F372" s="7"/>
      <c r="G372" s="6"/>
      <c r="H372" s="7"/>
      <c r="I372" s="6"/>
      <c r="J372" s="7"/>
    </row>
    <row r="373" spans="2:10">
      <c r="B373" s="8"/>
      <c r="C373" s="6"/>
      <c r="D373" s="7"/>
      <c r="E373" s="6"/>
      <c r="F373" s="7"/>
      <c r="G373" s="6"/>
      <c r="H373" s="7"/>
      <c r="I373" s="6"/>
      <c r="J373" s="7"/>
    </row>
    <row r="374" spans="2:10">
      <c r="B374" s="8"/>
      <c r="C374" s="6"/>
      <c r="D374" s="7"/>
      <c r="E374" s="6"/>
      <c r="F374" s="7"/>
      <c r="G374" s="6"/>
      <c r="H374" s="7"/>
      <c r="I374" s="6"/>
      <c r="J374" s="7"/>
    </row>
    <row r="375" spans="2:10">
      <c r="B375" s="8"/>
      <c r="C375" s="6"/>
      <c r="D375" s="7"/>
      <c r="E375" s="6"/>
      <c r="F375" s="7"/>
      <c r="G375" s="6"/>
      <c r="H375" s="7"/>
      <c r="I375" s="6"/>
      <c r="J375" s="7"/>
    </row>
    <row r="376" spans="2:10">
      <c r="B376" s="8"/>
      <c r="C376" s="6"/>
      <c r="D376" s="7"/>
      <c r="E376" s="6"/>
      <c r="F376" s="7"/>
      <c r="G376" s="6"/>
      <c r="H376" s="7"/>
      <c r="I376" s="6"/>
      <c r="J376" s="7"/>
    </row>
    <row r="377" spans="2:10">
      <c r="B377" s="8"/>
      <c r="C377" s="6"/>
      <c r="D377" s="7"/>
      <c r="E377" s="6"/>
      <c r="F377" s="7"/>
      <c r="G377" s="6"/>
      <c r="H377" s="7"/>
      <c r="I377" s="6"/>
      <c r="J377" s="7"/>
    </row>
    <row r="378" spans="2:10">
      <c r="B378" s="8"/>
      <c r="C378" s="6"/>
      <c r="D378" s="7"/>
      <c r="E378" s="6"/>
      <c r="F378" s="7"/>
      <c r="G378" s="6"/>
      <c r="H378" s="7"/>
      <c r="I378" s="6"/>
      <c r="J378" s="7"/>
    </row>
    <row r="379" spans="2:10">
      <c r="B379" s="8"/>
      <c r="C379" s="6"/>
      <c r="D379" s="7"/>
      <c r="E379" s="6"/>
      <c r="F379" s="7"/>
      <c r="G379" s="6"/>
      <c r="H379" s="7"/>
      <c r="I379" s="6"/>
      <c r="J379" s="7"/>
    </row>
    <row r="380" spans="2:10">
      <c r="B380" s="8"/>
      <c r="C380" s="6"/>
      <c r="D380" s="7"/>
      <c r="E380" s="6"/>
      <c r="F380" s="7"/>
      <c r="G380" s="6"/>
      <c r="H380" s="7"/>
      <c r="I380" s="6"/>
      <c r="J380" s="7"/>
    </row>
    <row r="381" spans="2:10">
      <c r="B381" s="8"/>
      <c r="C381" s="6"/>
      <c r="D381" s="7"/>
      <c r="E381" s="6"/>
      <c r="F381" s="7"/>
      <c r="G381" s="6"/>
      <c r="H381" s="7"/>
      <c r="I381" s="6"/>
      <c r="J381" s="7"/>
    </row>
    <row r="382" spans="2:10">
      <c r="B382" s="8"/>
      <c r="C382" s="6"/>
      <c r="D382" s="7"/>
      <c r="E382" s="6"/>
      <c r="F382" s="7"/>
      <c r="G382" s="6"/>
      <c r="H382" s="7"/>
      <c r="I382" s="6"/>
      <c r="J382" s="7"/>
    </row>
    <row r="383" spans="2:10">
      <c r="B383" s="8"/>
      <c r="C383" s="6"/>
      <c r="D383" s="7"/>
      <c r="E383" s="6"/>
      <c r="F383" s="7"/>
      <c r="G383" s="6"/>
      <c r="H383" s="7"/>
      <c r="I383" s="6"/>
      <c r="J383" s="7"/>
    </row>
    <row r="384" spans="2:10">
      <c r="B384" s="8"/>
      <c r="C384" s="6"/>
      <c r="D384" s="7"/>
      <c r="E384" s="6"/>
      <c r="F384" s="7"/>
      <c r="G384" s="6"/>
      <c r="H384" s="7"/>
      <c r="I384" s="6"/>
      <c r="J384" s="7"/>
    </row>
    <row r="385" spans="2:10">
      <c r="B385" s="8"/>
      <c r="C385" s="6"/>
      <c r="D385" s="7"/>
      <c r="E385" s="6"/>
      <c r="F385" s="7"/>
      <c r="G385" s="6"/>
      <c r="H385" s="7"/>
      <c r="I385" s="6"/>
      <c r="J385" s="7"/>
    </row>
    <row r="386" spans="2:10">
      <c r="B386" s="8"/>
      <c r="C386" s="6"/>
      <c r="D386" s="7"/>
      <c r="E386" s="6"/>
      <c r="F386" s="7"/>
      <c r="G386" s="6"/>
      <c r="H386" s="7"/>
      <c r="I386" s="6"/>
      <c r="J386" s="7"/>
    </row>
    <row r="387" spans="2:10">
      <c r="B387" s="8"/>
      <c r="C387" s="6"/>
      <c r="D387" s="7"/>
      <c r="E387" s="6"/>
      <c r="F387" s="7"/>
      <c r="G387" s="6"/>
      <c r="H387" s="7"/>
      <c r="I387" s="6"/>
      <c r="J387" s="7"/>
    </row>
    <row r="388" spans="2:10">
      <c r="B388" s="8"/>
      <c r="C388" s="6"/>
      <c r="D388" s="7"/>
      <c r="E388" s="6"/>
      <c r="F388" s="7"/>
      <c r="G388" s="6"/>
      <c r="H388" s="7"/>
      <c r="I388" s="6"/>
      <c r="J388" s="7"/>
    </row>
    <row r="389" spans="2:10">
      <c r="B389" s="8"/>
      <c r="C389" s="6"/>
      <c r="D389" s="7"/>
      <c r="E389" s="6"/>
      <c r="F389" s="7"/>
      <c r="G389" s="6"/>
      <c r="H389" s="7"/>
      <c r="I389" s="6"/>
      <c r="J389" s="7"/>
    </row>
    <row r="390" spans="2:10">
      <c r="B390" s="8"/>
      <c r="C390" s="6"/>
      <c r="D390" s="7"/>
      <c r="E390" s="6"/>
      <c r="F390" s="7"/>
      <c r="G390" s="6"/>
      <c r="H390" s="7"/>
      <c r="I390" s="6"/>
      <c r="J390" s="7"/>
    </row>
    <row r="391" spans="2:10">
      <c r="B391" s="8"/>
      <c r="C391" s="6"/>
      <c r="D391" s="7"/>
      <c r="E391" s="6"/>
      <c r="F391" s="7"/>
      <c r="G391" s="6"/>
      <c r="H391" s="7"/>
      <c r="I391" s="6"/>
      <c r="J391" s="7"/>
    </row>
    <row r="392" spans="2:10">
      <c r="B392" s="8"/>
      <c r="C392" s="6"/>
      <c r="D392" s="7"/>
      <c r="E392" s="6"/>
      <c r="F392" s="7"/>
      <c r="G392" s="6"/>
      <c r="H392" s="7"/>
      <c r="I392" s="6"/>
      <c r="J392" s="7"/>
    </row>
    <row r="393" spans="2:10">
      <c r="B393" s="8"/>
      <c r="C393" s="6"/>
      <c r="D393" s="7"/>
      <c r="E393" s="6"/>
      <c r="F393" s="7"/>
      <c r="G393" s="6"/>
      <c r="H393" s="7"/>
      <c r="I393" s="6"/>
      <c r="J393" s="7"/>
    </row>
    <row r="394" spans="2:10">
      <c r="B394" s="8"/>
      <c r="C394" s="6"/>
      <c r="D394" s="7"/>
      <c r="E394" s="6"/>
      <c r="F394" s="7"/>
      <c r="G394" s="6"/>
      <c r="H394" s="7"/>
      <c r="I394" s="6"/>
      <c r="J394" s="7"/>
    </row>
    <row r="395" spans="2:10">
      <c r="B395" s="8"/>
      <c r="C395" s="6"/>
      <c r="D395" s="7"/>
      <c r="E395" s="6"/>
      <c r="F395" s="7"/>
      <c r="G395" s="6"/>
      <c r="H395" s="7"/>
      <c r="I395" s="6"/>
      <c r="J395" s="7"/>
    </row>
    <row r="396" spans="2:10">
      <c r="B396" s="8"/>
      <c r="C396" s="6"/>
      <c r="D396" s="7"/>
      <c r="E396" s="6"/>
      <c r="F396" s="7"/>
      <c r="G396" s="6"/>
      <c r="H396" s="7"/>
      <c r="I396" s="6"/>
      <c r="J396" s="7"/>
    </row>
    <row r="397" spans="2:10">
      <c r="B397" s="8"/>
      <c r="C397" s="6"/>
      <c r="D397" s="7"/>
      <c r="E397" s="6"/>
      <c r="F397" s="7"/>
      <c r="G397" s="6"/>
      <c r="H397" s="7"/>
      <c r="I397" s="6"/>
      <c r="J397" s="7"/>
    </row>
    <row r="398" spans="2:10">
      <c r="B398" s="8"/>
      <c r="C398" s="6"/>
      <c r="D398" s="7"/>
      <c r="E398" s="6"/>
      <c r="F398" s="7"/>
      <c r="G398" s="6"/>
      <c r="H398" s="7"/>
      <c r="I398" s="6"/>
      <c r="J398" s="7"/>
    </row>
    <row r="399" spans="2:10">
      <c r="B399" s="8"/>
      <c r="C399" s="6"/>
      <c r="D399" s="7"/>
      <c r="E399" s="6"/>
      <c r="F399" s="7"/>
      <c r="G399" s="6"/>
      <c r="H399" s="7"/>
      <c r="I399" s="6"/>
      <c r="J399" s="7"/>
    </row>
    <row r="400" spans="2:10">
      <c r="B400" s="8"/>
      <c r="C400" s="6"/>
      <c r="D400" s="7"/>
      <c r="E400" s="6"/>
      <c r="F400" s="7"/>
      <c r="G400" s="6"/>
      <c r="H400" s="7"/>
      <c r="I400" s="6"/>
      <c r="J400" s="7"/>
    </row>
    <row r="401" spans="2:10">
      <c r="B401" s="8"/>
      <c r="C401" s="6"/>
      <c r="D401" s="7"/>
      <c r="E401" s="6"/>
      <c r="F401" s="7"/>
      <c r="G401" s="6"/>
      <c r="H401" s="7"/>
      <c r="I401" s="6"/>
      <c r="J401" s="7"/>
    </row>
    <row r="402" spans="2:10">
      <c r="B402" s="8"/>
      <c r="C402" s="6"/>
      <c r="D402" s="7"/>
      <c r="E402" s="6"/>
      <c r="F402" s="7"/>
      <c r="G402" s="6"/>
      <c r="H402" s="7"/>
      <c r="I402" s="6"/>
      <c r="J402" s="7"/>
    </row>
    <row r="403" spans="2:10">
      <c r="B403" s="8"/>
      <c r="C403" s="6"/>
      <c r="D403" s="7"/>
      <c r="E403" s="6"/>
      <c r="F403" s="7"/>
      <c r="G403" s="6"/>
      <c r="H403" s="7"/>
      <c r="I403" s="6"/>
      <c r="J403" s="7"/>
    </row>
    <row r="404" spans="2:10">
      <c r="B404" s="8"/>
      <c r="C404" s="6"/>
      <c r="D404" s="7"/>
      <c r="E404" s="6"/>
      <c r="F404" s="7"/>
      <c r="G404" s="6"/>
      <c r="H404" s="7"/>
      <c r="I404" s="6"/>
      <c r="J404" s="7"/>
    </row>
    <row r="405" spans="2:10">
      <c r="B405" s="8"/>
      <c r="C405" s="6"/>
      <c r="D405" s="7"/>
      <c r="E405" s="6"/>
      <c r="F405" s="7"/>
      <c r="G405" s="6"/>
      <c r="H405" s="7"/>
      <c r="I405" s="6"/>
      <c r="J405" s="7"/>
    </row>
    <row r="406" spans="2:10">
      <c r="B406" s="8"/>
      <c r="C406" s="6"/>
      <c r="D406" s="7"/>
      <c r="E406" s="6"/>
      <c r="F406" s="7"/>
      <c r="G406" s="6"/>
      <c r="H406" s="7"/>
      <c r="I406" s="6"/>
      <c r="J406" s="7"/>
    </row>
    <row r="407" spans="2:10">
      <c r="B407" s="8"/>
      <c r="C407" s="6"/>
      <c r="D407" s="7"/>
      <c r="E407" s="6"/>
      <c r="F407" s="7"/>
      <c r="G407" s="6"/>
      <c r="H407" s="7"/>
      <c r="I407" s="6"/>
      <c r="J407" s="7"/>
    </row>
    <row r="408" spans="2:10">
      <c r="B408" s="8"/>
      <c r="C408" s="6"/>
      <c r="D408" s="7"/>
      <c r="E408" s="6"/>
      <c r="F408" s="7"/>
      <c r="G408" s="6"/>
      <c r="H408" s="7"/>
      <c r="I408" s="6"/>
      <c r="J408" s="7"/>
    </row>
    <row r="409" spans="2:10">
      <c r="B409" s="8"/>
      <c r="C409" s="6"/>
      <c r="D409" s="7"/>
      <c r="E409" s="6"/>
      <c r="F409" s="7"/>
      <c r="G409" s="6"/>
      <c r="H409" s="7"/>
      <c r="I409" s="6"/>
      <c r="J409" s="7"/>
    </row>
    <row r="410" spans="2:10">
      <c r="B410" s="8"/>
      <c r="C410" s="6"/>
      <c r="D410" s="7"/>
      <c r="E410" s="6"/>
      <c r="F410" s="7"/>
      <c r="G410" s="6"/>
      <c r="H410" s="7"/>
      <c r="I410" s="6"/>
      <c r="J410" s="7"/>
    </row>
    <row r="411" spans="2:10">
      <c r="B411" s="8"/>
      <c r="C411" s="6"/>
      <c r="D411" s="7"/>
      <c r="E411" s="6"/>
      <c r="F411" s="7"/>
      <c r="G411" s="6"/>
      <c r="H411" s="7"/>
      <c r="I411" s="6"/>
      <c r="J411" s="7"/>
    </row>
    <row r="412" spans="2:10">
      <c r="B412" s="8"/>
      <c r="C412" s="6"/>
      <c r="D412" s="7"/>
      <c r="E412" s="6"/>
      <c r="F412" s="7"/>
      <c r="G412" s="6"/>
      <c r="H412" s="7"/>
      <c r="I412" s="6"/>
      <c r="J412" s="7"/>
    </row>
    <row r="413" spans="2:10">
      <c r="B413" s="8"/>
      <c r="C413" s="6"/>
      <c r="D413" s="7"/>
      <c r="E413" s="6"/>
      <c r="F413" s="7"/>
      <c r="G413" s="6"/>
      <c r="H413" s="7"/>
      <c r="I413" s="6"/>
      <c r="J413" s="7"/>
    </row>
    <row r="414" spans="2:10">
      <c r="B414" s="8"/>
      <c r="C414" s="6"/>
      <c r="D414" s="7"/>
      <c r="E414" s="6"/>
      <c r="F414" s="7"/>
      <c r="G414" s="6"/>
      <c r="H414" s="7"/>
      <c r="I414" s="6"/>
      <c r="J414" s="7"/>
    </row>
    <row r="415" spans="2:10">
      <c r="B415" s="8"/>
      <c r="C415" s="6"/>
      <c r="D415" s="7"/>
      <c r="E415" s="6"/>
      <c r="F415" s="7"/>
      <c r="G415" s="6"/>
      <c r="H415" s="7"/>
      <c r="I415" s="6"/>
      <c r="J415" s="7"/>
    </row>
    <row r="416" spans="2:10">
      <c r="B416" s="8"/>
      <c r="C416" s="6"/>
      <c r="D416" s="7"/>
      <c r="E416" s="6"/>
      <c r="F416" s="7"/>
      <c r="G416" s="6"/>
      <c r="H416" s="7"/>
      <c r="I416" s="6"/>
      <c r="J416" s="7"/>
    </row>
    <row r="417" spans="2:10">
      <c r="B417" s="8"/>
      <c r="C417" s="6"/>
      <c r="D417" s="7"/>
      <c r="E417" s="6"/>
      <c r="F417" s="7"/>
      <c r="G417" s="6"/>
      <c r="H417" s="7"/>
      <c r="I417" s="6"/>
      <c r="J417" s="7"/>
    </row>
    <row r="418" spans="2:10">
      <c r="B418" s="8"/>
      <c r="C418" s="6"/>
      <c r="D418" s="7"/>
      <c r="E418" s="6"/>
      <c r="F418" s="7"/>
      <c r="G418" s="6"/>
      <c r="H418" s="7"/>
      <c r="I418" s="6"/>
      <c r="J418" s="7"/>
    </row>
    <row r="419" spans="2:10">
      <c r="B419" s="8"/>
      <c r="C419" s="6"/>
      <c r="D419" s="7"/>
      <c r="E419" s="6"/>
      <c r="F419" s="7"/>
      <c r="G419" s="6"/>
      <c r="H419" s="7"/>
      <c r="I419" s="6"/>
      <c r="J419" s="7"/>
    </row>
    <row r="420" spans="2:10">
      <c r="B420" s="8"/>
      <c r="C420" s="6"/>
      <c r="D420" s="7"/>
      <c r="E420" s="6"/>
      <c r="F420" s="7"/>
      <c r="G420" s="6"/>
      <c r="H420" s="7"/>
      <c r="I420" s="6"/>
      <c r="J420" s="7"/>
    </row>
    <row r="421" spans="2:10">
      <c r="B421" s="8"/>
      <c r="C421" s="6"/>
      <c r="D421" s="7"/>
      <c r="E421" s="6"/>
      <c r="F421" s="7"/>
      <c r="G421" s="6"/>
      <c r="H421" s="7"/>
      <c r="I421" s="6"/>
      <c r="J421" s="7"/>
    </row>
    <row r="422" spans="2:10">
      <c r="B422" s="8"/>
      <c r="C422" s="6"/>
      <c r="D422" s="7"/>
      <c r="E422" s="6"/>
      <c r="F422" s="7"/>
      <c r="G422" s="6"/>
      <c r="H422" s="7"/>
      <c r="I422" s="6"/>
      <c r="J422" s="7"/>
    </row>
    <row r="423" spans="2:10">
      <c r="B423" s="8"/>
      <c r="C423" s="6"/>
      <c r="D423" s="7"/>
      <c r="E423" s="6"/>
      <c r="F423" s="7"/>
      <c r="G423" s="6"/>
      <c r="H423" s="7"/>
      <c r="I423" s="6"/>
      <c r="J423" s="7"/>
    </row>
    <row r="424" spans="2:10">
      <c r="B424" s="8"/>
      <c r="C424" s="6"/>
      <c r="D424" s="7"/>
      <c r="E424" s="6"/>
      <c r="F424" s="7"/>
      <c r="G424" s="6"/>
      <c r="H424" s="7"/>
      <c r="I424" s="6"/>
      <c r="J424" s="7"/>
    </row>
    <row r="425" spans="2:10">
      <c r="B425" s="8"/>
      <c r="C425" s="6"/>
      <c r="D425" s="7"/>
      <c r="E425" s="6"/>
      <c r="F425" s="7"/>
      <c r="G425" s="6"/>
      <c r="H425" s="7"/>
      <c r="I425" s="6"/>
      <c r="J425" s="7"/>
    </row>
    <row r="426" spans="2:10">
      <c r="B426" s="8"/>
      <c r="C426" s="6"/>
      <c r="D426" s="7"/>
      <c r="E426" s="6"/>
      <c r="F426" s="7"/>
      <c r="G426" s="6"/>
      <c r="H426" s="7"/>
      <c r="I426" s="6"/>
      <c r="J426" s="7"/>
    </row>
    <row r="427" spans="2:10">
      <c r="B427" s="8"/>
      <c r="C427" s="6"/>
      <c r="D427" s="7"/>
      <c r="E427" s="6"/>
      <c r="F427" s="7"/>
      <c r="G427" s="6"/>
      <c r="H427" s="7"/>
      <c r="I427" s="6"/>
      <c r="J427" s="7"/>
    </row>
    <row r="428" spans="2:10">
      <c r="B428" s="8"/>
      <c r="C428" s="6"/>
      <c r="D428" s="7"/>
      <c r="E428" s="6"/>
      <c r="F428" s="7"/>
      <c r="G428" s="6"/>
      <c r="H428" s="7"/>
      <c r="I428" s="6"/>
      <c r="J428" s="7"/>
    </row>
    <row r="429" spans="2:10">
      <c r="B429" s="8"/>
      <c r="C429" s="6"/>
      <c r="D429" s="7"/>
      <c r="E429" s="6"/>
      <c r="F429" s="7"/>
      <c r="G429" s="6"/>
      <c r="H429" s="7"/>
      <c r="I429" s="6"/>
      <c r="J429" s="7"/>
    </row>
    <row r="430" spans="2:10">
      <c r="B430" s="8"/>
      <c r="C430" s="6"/>
      <c r="D430" s="7"/>
      <c r="E430" s="6"/>
      <c r="F430" s="7"/>
      <c r="G430" s="6"/>
      <c r="H430" s="7"/>
      <c r="I430" s="6"/>
      <c r="J430" s="7"/>
    </row>
    <row r="431" spans="2:10">
      <c r="B431" s="8"/>
      <c r="C431" s="6"/>
      <c r="D431" s="7"/>
      <c r="E431" s="6"/>
      <c r="F431" s="7"/>
      <c r="G431" s="6"/>
      <c r="H431" s="7"/>
      <c r="I431" s="6"/>
      <c r="J431" s="7"/>
    </row>
    <row r="432" spans="2:10">
      <c r="B432" s="8"/>
      <c r="C432" s="6"/>
      <c r="D432" s="7"/>
      <c r="E432" s="6"/>
      <c r="F432" s="7"/>
      <c r="G432" s="6"/>
      <c r="H432" s="7"/>
      <c r="I432" s="6"/>
      <c r="J432" s="7"/>
    </row>
    <row r="433" spans="2:10">
      <c r="B433" s="8"/>
      <c r="C433" s="6"/>
      <c r="D433" s="7"/>
      <c r="E433" s="6"/>
      <c r="F433" s="7"/>
      <c r="G433" s="6"/>
      <c r="H433" s="7"/>
      <c r="I433" s="6"/>
      <c r="J433" s="7"/>
    </row>
    <row r="434" spans="2:10">
      <c r="B434" s="8"/>
      <c r="C434" s="6"/>
      <c r="D434" s="7"/>
      <c r="E434" s="6"/>
      <c r="F434" s="7"/>
      <c r="G434" s="6"/>
      <c r="H434" s="7"/>
      <c r="I434" s="6"/>
      <c r="J434" s="7"/>
    </row>
  </sheetData>
  <mergeCells count="8">
    <mergeCell ref="A2:J2"/>
    <mergeCell ref="A3:J3"/>
    <mergeCell ref="A4:J4"/>
    <mergeCell ref="I6:J6"/>
    <mergeCell ref="B6:B7"/>
    <mergeCell ref="C6:D6"/>
    <mergeCell ref="E6:F6"/>
    <mergeCell ref="G6:H6"/>
  </mergeCells>
  <phoneticPr fontId="0" type="noConversion"/>
  <pageMargins left="0.27559055118110237" right="0.11811023622047245" top="0.43307086614173229" bottom="0.27559055118110237" header="0.23622047244094491" footer="0.19685039370078741"/>
  <pageSetup paperSize="9" scale="95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30">
    <tabColor theme="9" tint="0.79998168889431442"/>
    <pageSetUpPr fitToPage="1"/>
  </sheetPr>
  <dimension ref="A1:Q58"/>
  <sheetViews>
    <sheetView showGridLines="0" workbookViewId="0">
      <pane ySplit="8" topLeftCell="A30" activePane="bottomLeft" state="frozen"/>
      <selection activeCell="M7" sqref="M7"/>
      <selection pane="bottomLeft" activeCell="K44" sqref="K44"/>
    </sheetView>
  </sheetViews>
  <sheetFormatPr defaultColWidth="9" defaultRowHeight="13.8"/>
  <cols>
    <col min="1" max="1" width="3.08984375" style="121" customWidth="1"/>
    <col min="2" max="2" width="24.6328125" style="121" customWidth="1"/>
    <col min="3" max="3" width="9.6328125" style="234" customWidth="1"/>
    <col min="4" max="4" width="9.6328125" style="187" customWidth="1"/>
    <col min="5" max="5" width="16.90625" style="234" bestFit="1" customWidth="1"/>
    <col min="6" max="6" width="9.6328125" style="187" customWidth="1"/>
    <col min="7" max="7" width="9.6328125" style="234" customWidth="1"/>
    <col min="8" max="8" width="9.6328125" style="187" customWidth="1"/>
    <col min="9" max="9" width="1.6328125" style="121" customWidth="1"/>
    <col min="10" max="10" width="9" style="121"/>
    <col min="11" max="18" width="18.08984375" style="121" customWidth="1"/>
    <col min="19" max="16384" width="9" style="121"/>
  </cols>
  <sheetData>
    <row r="1" spans="1:17" ht="14.4">
      <c r="A1" s="184"/>
      <c r="B1" s="238"/>
      <c r="C1" s="225"/>
      <c r="D1" s="185"/>
      <c r="E1" s="225"/>
      <c r="F1" s="185"/>
      <c r="G1" s="186"/>
      <c r="H1" s="186" t="s">
        <v>116</v>
      </c>
      <c r="I1" s="226"/>
      <c r="K1" s="122"/>
    </row>
    <row r="2" spans="1:17" ht="15" customHeight="1">
      <c r="B2" s="354" t="s">
        <v>61</v>
      </c>
      <c r="C2" s="354"/>
      <c r="D2" s="354"/>
      <c r="E2" s="354"/>
      <c r="F2" s="354"/>
      <c r="G2" s="354"/>
      <c r="H2" s="354"/>
      <c r="I2" s="227"/>
    </row>
    <row r="3" spans="1:17" ht="15" customHeight="1">
      <c r="B3" s="354" t="s">
        <v>192</v>
      </c>
      <c r="C3" s="354"/>
      <c r="D3" s="354"/>
      <c r="E3" s="354"/>
      <c r="F3" s="354"/>
      <c r="G3" s="354"/>
      <c r="H3" s="354"/>
      <c r="I3" s="226"/>
    </row>
    <row r="4" spans="1:17" ht="15" customHeight="1">
      <c r="B4" s="354" t="s">
        <v>14</v>
      </c>
      <c r="C4" s="354"/>
      <c r="D4" s="354"/>
      <c r="E4" s="354"/>
      <c r="F4" s="354"/>
      <c r="G4" s="354"/>
      <c r="H4" s="354"/>
      <c r="I4" s="226"/>
    </row>
    <row r="5" spans="1:17" ht="14.4">
      <c r="B5" s="355" t="s">
        <v>102</v>
      </c>
      <c r="C5" s="355"/>
      <c r="D5" s="355"/>
      <c r="E5" s="355"/>
      <c r="F5" s="355"/>
      <c r="G5" s="355"/>
      <c r="H5" s="355"/>
    </row>
    <row r="6" spans="1:17" ht="15" customHeight="1">
      <c r="B6" s="125"/>
      <c r="C6" s="125"/>
      <c r="D6" s="125"/>
      <c r="E6" s="125"/>
      <c r="F6" s="125"/>
      <c r="G6" s="125"/>
      <c r="H6" s="125"/>
    </row>
    <row r="7" spans="1:17" ht="15" customHeight="1">
      <c r="B7" s="353" t="s">
        <v>4</v>
      </c>
      <c r="C7" s="353" t="s">
        <v>104</v>
      </c>
      <c r="D7" s="353"/>
      <c r="E7" s="353" t="s">
        <v>67</v>
      </c>
      <c r="F7" s="353"/>
      <c r="G7" s="353" t="s">
        <v>103</v>
      </c>
      <c r="H7" s="353"/>
      <c r="I7" s="226"/>
    </row>
    <row r="8" spans="1:17" ht="15" customHeight="1">
      <c r="B8" s="353"/>
      <c r="C8" s="245" t="s">
        <v>105</v>
      </c>
      <c r="D8" s="245" t="s">
        <v>106</v>
      </c>
      <c r="E8" s="245" t="s">
        <v>105</v>
      </c>
      <c r="F8" s="245" t="s">
        <v>106</v>
      </c>
      <c r="G8" s="245" t="s">
        <v>105</v>
      </c>
      <c r="H8" s="245" t="s">
        <v>106</v>
      </c>
      <c r="K8"/>
      <c r="L8"/>
      <c r="M8"/>
      <c r="N8"/>
      <c r="O8"/>
      <c r="P8"/>
      <c r="Q8"/>
    </row>
    <row r="9" spans="1:17" ht="12.75" customHeight="1">
      <c r="A9" s="228">
        <v>1</v>
      </c>
      <c r="B9" s="229" t="s">
        <v>68</v>
      </c>
      <c r="C9" s="37">
        <v>0</v>
      </c>
      <c r="D9" s="37">
        <v>0</v>
      </c>
      <c r="E9" s="41">
        <v>0</v>
      </c>
      <c r="F9" s="41">
        <v>0</v>
      </c>
      <c r="G9" s="37">
        <v>0</v>
      </c>
      <c r="H9" s="37">
        <v>0</v>
      </c>
      <c r="K9"/>
      <c r="L9"/>
      <c r="M9"/>
      <c r="N9"/>
      <c r="O9"/>
      <c r="P9"/>
      <c r="Q9"/>
    </row>
    <row r="10" spans="1:17" ht="12.75" customHeight="1">
      <c r="A10" s="228">
        <v>2</v>
      </c>
      <c r="B10" s="230" t="s">
        <v>165</v>
      </c>
      <c r="C10" s="39">
        <v>760040</v>
      </c>
      <c r="D10" s="39">
        <v>767012</v>
      </c>
      <c r="E10" s="42">
        <v>4</v>
      </c>
      <c r="F10" s="42">
        <v>0</v>
      </c>
      <c r="G10" s="39">
        <v>5801</v>
      </c>
      <c r="H10" s="39">
        <v>5803</v>
      </c>
      <c r="K10"/>
      <c r="L10"/>
      <c r="M10"/>
      <c r="N10"/>
      <c r="O10"/>
      <c r="P10"/>
      <c r="Q10"/>
    </row>
    <row r="11" spans="1:17" ht="12.75" customHeight="1">
      <c r="A11" s="228">
        <v>3</v>
      </c>
      <c r="B11" s="230" t="s">
        <v>166</v>
      </c>
      <c r="C11" s="39">
        <v>228109</v>
      </c>
      <c r="D11" s="39">
        <v>235082</v>
      </c>
      <c r="E11" s="42">
        <v>3246</v>
      </c>
      <c r="F11" s="42">
        <v>4346</v>
      </c>
      <c r="G11" s="39">
        <v>2309</v>
      </c>
      <c r="H11" s="39">
        <v>2308</v>
      </c>
      <c r="K11"/>
      <c r="L11"/>
      <c r="M11"/>
      <c r="N11"/>
      <c r="O11"/>
      <c r="P11"/>
      <c r="Q11"/>
    </row>
    <row r="12" spans="1:17" ht="12.75" customHeight="1">
      <c r="A12" s="228">
        <v>4</v>
      </c>
      <c r="B12" s="230" t="s">
        <v>70</v>
      </c>
      <c r="C12" s="39">
        <v>0</v>
      </c>
      <c r="D12" s="39">
        <v>0</v>
      </c>
      <c r="E12" s="42">
        <v>0</v>
      </c>
      <c r="F12" s="42">
        <v>0</v>
      </c>
      <c r="G12" s="39">
        <v>0</v>
      </c>
      <c r="H12" s="39">
        <v>0</v>
      </c>
      <c r="K12"/>
      <c r="L12"/>
      <c r="M12"/>
      <c r="N12"/>
      <c r="O12"/>
      <c r="P12"/>
      <c r="Q12"/>
    </row>
    <row r="13" spans="1:17" ht="12.75" customHeight="1">
      <c r="A13" s="228">
        <v>5</v>
      </c>
      <c r="B13" s="230" t="s">
        <v>167</v>
      </c>
      <c r="C13" s="39">
        <v>3085047</v>
      </c>
      <c r="D13" s="39">
        <v>3125051</v>
      </c>
      <c r="E13" s="42">
        <v>1876</v>
      </c>
      <c r="F13" s="42">
        <v>556</v>
      </c>
      <c r="G13" s="39">
        <v>22765</v>
      </c>
      <c r="H13" s="39">
        <v>22766</v>
      </c>
      <c r="I13" s="231"/>
      <c r="K13"/>
      <c r="L13"/>
      <c r="M13"/>
      <c r="N13"/>
      <c r="O13"/>
      <c r="P13"/>
      <c r="Q13"/>
    </row>
    <row r="14" spans="1:17" ht="12.75" customHeight="1">
      <c r="A14" s="228">
        <v>6</v>
      </c>
      <c r="B14" s="236" t="s">
        <v>168</v>
      </c>
      <c r="C14" s="39">
        <v>6570178</v>
      </c>
      <c r="D14" s="39">
        <v>6579673</v>
      </c>
      <c r="E14" s="42">
        <v>10429</v>
      </c>
      <c r="F14" s="42">
        <v>10373</v>
      </c>
      <c r="G14" s="39">
        <v>42396</v>
      </c>
      <c r="H14" s="39">
        <v>42525</v>
      </c>
      <c r="J14" s="235"/>
      <c r="K14"/>
      <c r="L14"/>
      <c r="M14"/>
      <c r="N14"/>
      <c r="O14"/>
      <c r="P14"/>
      <c r="Q14"/>
    </row>
    <row r="15" spans="1:17" ht="12.75" customHeight="1">
      <c r="A15" s="228">
        <v>7</v>
      </c>
      <c r="B15" s="236" t="s">
        <v>169</v>
      </c>
      <c r="C15" s="39">
        <v>4271176</v>
      </c>
      <c r="D15" s="39">
        <v>4275990</v>
      </c>
      <c r="E15" s="42">
        <v>15800</v>
      </c>
      <c r="F15" s="42">
        <v>27174</v>
      </c>
      <c r="G15" s="39">
        <v>32754</v>
      </c>
      <c r="H15" s="39">
        <v>32751</v>
      </c>
      <c r="K15"/>
      <c r="L15"/>
      <c r="M15"/>
      <c r="N15"/>
      <c r="O15"/>
      <c r="P15"/>
      <c r="Q15"/>
    </row>
    <row r="16" spans="1:17" ht="12.75" customHeight="1">
      <c r="A16" s="228">
        <v>8</v>
      </c>
      <c r="B16" s="230" t="s">
        <v>23</v>
      </c>
      <c r="C16" s="39">
        <v>19499</v>
      </c>
      <c r="D16" s="39">
        <v>22170</v>
      </c>
      <c r="E16" s="42">
        <v>0</v>
      </c>
      <c r="F16" s="42">
        <v>15</v>
      </c>
      <c r="G16" s="39">
        <v>617</v>
      </c>
      <c r="H16" s="39">
        <v>676</v>
      </c>
      <c r="K16"/>
      <c r="L16"/>
      <c r="M16"/>
      <c r="N16"/>
      <c r="O16"/>
      <c r="P16"/>
      <c r="Q16"/>
    </row>
    <row r="17" spans="1:17" ht="12.75" customHeight="1">
      <c r="A17" s="228">
        <v>9</v>
      </c>
      <c r="B17" s="230" t="s">
        <v>170</v>
      </c>
      <c r="C17" s="39">
        <v>335</v>
      </c>
      <c r="D17" s="39">
        <v>362</v>
      </c>
      <c r="E17" s="42">
        <v>10318</v>
      </c>
      <c r="F17" s="42">
        <v>19542</v>
      </c>
      <c r="G17" s="39">
        <v>2718</v>
      </c>
      <c r="H17" s="39">
        <v>2727</v>
      </c>
      <c r="K17"/>
      <c r="L17"/>
      <c r="M17"/>
      <c r="N17"/>
      <c r="O17"/>
      <c r="P17"/>
      <c r="Q17"/>
    </row>
    <row r="18" spans="1:17" ht="12.75" customHeight="1">
      <c r="A18" s="228">
        <v>10</v>
      </c>
      <c r="B18" s="230" t="s">
        <v>171</v>
      </c>
      <c r="C18" s="39">
        <v>1515255</v>
      </c>
      <c r="D18" s="39">
        <v>1555220</v>
      </c>
      <c r="E18" s="42">
        <v>52</v>
      </c>
      <c r="F18" s="42">
        <v>6</v>
      </c>
      <c r="G18" s="39">
        <v>11218</v>
      </c>
      <c r="H18" s="39">
        <v>11220</v>
      </c>
      <c r="K18"/>
      <c r="L18"/>
      <c r="M18"/>
      <c r="N18"/>
      <c r="O18"/>
      <c r="P18"/>
      <c r="Q18"/>
    </row>
    <row r="19" spans="1:17" ht="12.75" customHeight="1">
      <c r="A19" s="228">
        <v>11</v>
      </c>
      <c r="B19" s="230" t="s">
        <v>172</v>
      </c>
      <c r="C19" s="39">
        <v>2202520</v>
      </c>
      <c r="D19" s="39">
        <v>2219346</v>
      </c>
      <c r="E19" s="42">
        <v>6338</v>
      </c>
      <c r="F19" s="42">
        <v>447</v>
      </c>
      <c r="G19" s="39">
        <v>16396</v>
      </c>
      <c r="H19" s="39">
        <v>16035</v>
      </c>
      <c r="K19"/>
      <c r="L19"/>
      <c r="M19"/>
      <c r="N19"/>
      <c r="O19"/>
      <c r="P19"/>
      <c r="Q19"/>
    </row>
    <row r="20" spans="1:17" ht="12.75" customHeight="1">
      <c r="A20" s="228">
        <v>12</v>
      </c>
      <c r="B20" s="230" t="s">
        <v>173</v>
      </c>
      <c r="C20" s="39">
        <v>5016086</v>
      </c>
      <c r="D20" s="39">
        <v>5068912</v>
      </c>
      <c r="E20" s="42">
        <v>7605</v>
      </c>
      <c r="F20" s="42">
        <v>972</v>
      </c>
      <c r="G20" s="39">
        <v>34617</v>
      </c>
      <c r="H20" s="39">
        <v>34250</v>
      </c>
      <c r="K20"/>
      <c r="L20"/>
      <c r="M20"/>
      <c r="N20"/>
      <c r="O20"/>
      <c r="P20"/>
      <c r="Q20"/>
    </row>
    <row r="21" spans="1:17" ht="12.75" customHeight="1">
      <c r="A21" s="228">
        <v>13</v>
      </c>
      <c r="B21" s="230" t="s">
        <v>28</v>
      </c>
      <c r="C21" s="39">
        <v>180543</v>
      </c>
      <c r="D21" s="39">
        <v>187080</v>
      </c>
      <c r="E21" s="42">
        <v>0</v>
      </c>
      <c r="F21" s="42">
        <v>0</v>
      </c>
      <c r="G21" s="39">
        <v>1251</v>
      </c>
      <c r="H21" s="39">
        <v>1251</v>
      </c>
      <c r="K21"/>
      <c r="L21"/>
      <c r="M21"/>
      <c r="N21"/>
      <c r="O21"/>
      <c r="P21"/>
      <c r="Q21"/>
    </row>
    <row r="22" spans="1:17" ht="12.75" customHeight="1">
      <c r="A22" s="228">
        <v>14</v>
      </c>
      <c r="B22" s="230" t="s">
        <v>29</v>
      </c>
      <c r="C22" s="39">
        <v>85507</v>
      </c>
      <c r="D22" s="39">
        <v>87295</v>
      </c>
      <c r="E22" s="42">
        <v>0</v>
      </c>
      <c r="F22" s="42">
        <v>0</v>
      </c>
      <c r="G22" s="39">
        <v>557</v>
      </c>
      <c r="H22" s="39">
        <v>553</v>
      </c>
      <c r="K22"/>
      <c r="L22"/>
      <c r="M22"/>
      <c r="N22"/>
      <c r="O22"/>
      <c r="P22"/>
      <c r="Q22"/>
    </row>
    <row r="23" spans="1:17" ht="12.75" customHeight="1">
      <c r="A23" s="228">
        <v>15</v>
      </c>
      <c r="B23" s="230" t="s">
        <v>174</v>
      </c>
      <c r="C23" s="39">
        <v>78586</v>
      </c>
      <c r="D23" s="39">
        <v>79863</v>
      </c>
      <c r="E23" s="42">
        <v>0</v>
      </c>
      <c r="F23" s="42">
        <v>0</v>
      </c>
      <c r="G23" s="39">
        <v>592</v>
      </c>
      <c r="H23" s="39">
        <v>592</v>
      </c>
      <c r="K23"/>
      <c r="L23"/>
      <c r="M23"/>
      <c r="N23"/>
      <c r="O23"/>
      <c r="P23"/>
      <c r="Q23"/>
    </row>
    <row r="24" spans="1:17" ht="12.75" customHeight="1">
      <c r="A24" s="228">
        <v>16</v>
      </c>
      <c r="B24" s="230" t="s">
        <v>175</v>
      </c>
      <c r="C24" s="39">
        <v>1097280</v>
      </c>
      <c r="D24" s="39">
        <v>1109324</v>
      </c>
      <c r="E24" s="42">
        <v>35</v>
      </c>
      <c r="F24" s="42">
        <v>30</v>
      </c>
      <c r="G24" s="39">
        <v>11243</v>
      </c>
      <c r="H24" s="39">
        <v>11331</v>
      </c>
      <c r="K24"/>
      <c r="L24"/>
      <c r="M24"/>
      <c r="N24"/>
      <c r="O24"/>
      <c r="P24"/>
      <c r="Q24"/>
    </row>
    <row r="25" spans="1:17" ht="12.75" customHeight="1">
      <c r="A25" s="228">
        <v>17</v>
      </c>
      <c r="B25" s="230" t="s">
        <v>176</v>
      </c>
      <c r="C25" s="39">
        <v>3345</v>
      </c>
      <c r="D25" s="39">
        <v>3250</v>
      </c>
      <c r="E25" s="42">
        <v>0</v>
      </c>
      <c r="F25" s="42">
        <v>0</v>
      </c>
      <c r="G25" s="39">
        <v>74</v>
      </c>
      <c r="H25" s="39">
        <v>73</v>
      </c>
      <c r="K25"/>
      <c r="L25"/>
      <c r="M25"/>
      <c r="N25"/>
      <c r="O25"/>
      <c r="P25"/>
      <c r="Q25"/>
    </row>
    <row r="26" spans="1:17" ht="12.75" customHeight="1">
      <c r="A26" s="228">
        <v>18</v>
      </c>
      <c r="B26" s="230" t="s">
        <v>177</v>
      </c>
      <c r="C26" s="39">
        <v>40908</v>
      </c>
      <c r="D26" s="39">
        <v>41564</v>
      </c>
      <c r="E26" s="42">
        <v>0</v>
      </c>
      <c r="F26" s="42">
        <v>0</v>
      </c>
      <c r="G26" s="39">
        <v>476</v>
      </c>
      <c r="H26" s="39">
        <v>518</v>
      </c>
      <c r="K26"/>
      <c r="L26"/>
      <c r="M26"/>
      <c r="N26"/>
      <c r="O26"/>
      <c r="P26"/>
      <c r="Q26"/>
    </row>
    <row r="27" spans="1:17" ht="12.75" customHeight="1">
      <c r="A27" s="228">
        <v>19</v>
      </c>
      <c r="B27" s="230" t="s">
        <v>178</v>
      </c>
      <c r="C27" s="39">
        <v>613231</v>
      </c>
      <c r="D27" s="39">
        <v>612545</v>
      </c>
      <c r="E27" s="42">
        <v>49</v>
      </c>
      <c r="F27" s="42">
        <v>6</v>
      </c>
      <c r="G27" s="39">
        <v>4932</v>
      </c>
      <c r="H27" s="39">
        <v>4942</v>
      </c>
      <c r="K27"/>
      <c r="L27"/>
      <c r="M27"/>
      <c r="N27"/>
      <c r="O27"/>
      <c r="P27"/>
      <c r="Q27"/>
    </row>
    <row r="28" spans="1:17" ht="12.75" customHeight="1">
      <c r="A28" s="228">
        <v>20</v>
      </c>
      <c r="B28" s="230" t="s">
        <v>34</v>
      </c>
      <c r="C28" s="39">
        <v>785</v>
      </c>
      <c r="D28" s="39">
        <v>828</v>
      </c>
      <c r="E28" s="42">
        <v>0</v>
      </c>
      <c r="F28" s="42">
        <v>0</v>
      </c>
      <c r="G28" s="39">
        <v>22</v>
      </c>
      <c r="H28" s="39">
        <v>22</v>
      </c>
      <c r="K28"/>
      <c r="L28"/>
      <c r="M28"/>
      <c r="N28"/>
      <c r="O28"/>
      <c r="P28"/>
      <c r="Q28"/>
    </row>
    <row r="29" spans="1:17" ht="12.75" customHeight="1">
      <c r="A29" s="228">
        <v>21</v>
      </c>
      <c r="B29" s="230" t="s">
        <v>35</v>
      </c>
      <c r="C29" s="39">
        <v>1309164</v>
      </c>
      <c r="D29" s="39">
        <v>1332210</v>
      </c>
      <c r="E29" s="42">
        <v>1975</v>
      </c>
      <c r="F29" s="42">
        <v>256</v>
      </c>
      <c r="G29" s="39">
        <v>9704</v>
      </c>
      <c r="H29" s="39">
        <v>9713</v>
      </c>
      <c r="K29"/>
      <c r="L29"/>
      <c r="M29"/>
      <c r="N29"/>
      <c r="O29"/>
      <c r="P29"/>
      <c r="Q29"/>
    </row>
    <row r="30" spans="1:17" ht="12.75" customHeight="1">
      <c r="A30" s="228">
        <v>22</v>
      </c>
      <c r="B30" s="230" t="s">
        <v>36</v>
      </c>
      <c r="C30" s="39">
        <v>161921</v>
      </c>
      <c r="D30" s="39">
        <v>162719</v>
      </c>
      <c r="E30" s="42">
        <v>9</v>
      </c>
      <c r="F30" s="42">
        <v>1</v>
      </c>
      <c r="G30" s="39">
        <v>2160</v>
      </c>
      <c r="H30" s="39">
        <v>2160</v>
      </c>
      <c r="K30"/>
      <c r="L30"/>
      <c r="M30"/>
      <c r="N30"/>
      <c r="O30"/>
      <c r="P30"/>
      <c r="Q30"/>
    </row>
    <row r="31" spans="1:17" ht="12.75" customHeight="1">
      <c r="A31" s="228">
        <v>23</v>
      </c>
      <c r="B31" s="230" t="s">
        <v>179</v>
      </c>
      <c r="C31" s="39">
        <v>2574</v>
      </c>
      <c r="D31" s="39">
        <v>2675</v>
      </c>
      <c r="E31" s="42">
        <v>0</v>
      </c>
      <c r="F31" s="42">
        <v>0</v>
      </c>
      <c r="G31" s="39">
        <v>398</v>
      </c>
      <c r="H31" s="39">
        <v>397</v>
      </c>
      <c r="K31"/>
      <c r="L31"/>
      <c r="M31"/>
      <c r="N31"/>
      <c r="O31"/>
      <c r="P31"/>
      <c r="Q31"/>
    </row>
    <row r="32" spans="1:17" ht="12.75" customHeight="1">
      <c r="A32" s="228">
        <v>24</v>
      </c>
      <c r="B32" s="230" t="s">
        <v>38</v>
      </c>
      <c r="C32" s="39">
        <v>3830347</v>
      </c>
      <c r="D32" s="39">
        <v>3838766</v>
      </c>
      <c r="E32" s="42">
        <v>816</v>
      </c>
      <c r="F32" s="42">
        <v>1537</v>
      </c>
      <c r="G32" s="39">
        <v>37416</v>
      </c>
      <c r="H32" s="39">
        <v>37499</v>
      </c>
      <c r="K32"/>
      <c r="L32"/>
      <c r="M32"/>
      <c r="N32"/>
      <c r="O32"/>
      <c r="P32"/>
      <c r="Q32"/>
    </row>
    <row r="33" spans="1:17" ht="12.75" customHeight="1">
      <c r="A33" s="228">
        <v>25</v>
      </c>
      <c r="B33" s="230" t="s">
        <v>39</v>
      </c>
      <c r="C33" s="39">
        <v>10608565</v>
      </c>
      <c r="D33" s="39">
        <v>10604114</v>
      </c>
      <c r="E33" s="42">
        <v>325827</v>
      </c>
      <c r="F33" s="42">
        <v>395995</v>
      </c>
      <c r="G33" s="39">
        <v>88708</v>
      </c>
      <c r="H33" s="39">
        <v>88784</v>
      </c>
      <c r="K33"/>
      <c r="L33"/>
      <c r="M33"/>
      <c r="N33"/>
      <c r="O33"/>
      <c r="P33"/>
      <c r="Q33"/>
    </row>
    <row r="34" spans="1:17" ht="12.75" customHeight="1">
      <c r="A34" s="228">
        <v>26</v>
      </c>
      <c r="B34" s="230" t="s">
        <v>180</v>
      </c>
      <c r="C34" s="39">
        <v>5418327</v>
      </c>
      <c r="D34" s="39">
        <v>5473030</v>
      </c>
      <c r="E34" s="42">
        <v>5617</v>
      </c>
      <c r="F34" s="42">
        <v>5736</v>
      </c>
      <c r="G34" s="39">
        <v>37664</v>
      </c>
      <c r="H34" s="39">
        <v>37695</v>
      </c>
      <c r="K34"/>
      <c r="L34"/>
      <c r="M34"/>
      <c r="N34"/>
      <c r="O34"/>
      <c r="P34"/>
      <c r="Q34"/>
    </row>
    <row r="35" spans="1:17" ht="12.75" customHeight="1">
      <c r="A35" s="228">
        <v>27</v>
      </c>
      <c r="B35" s="230" t="s">
        <v>41</v>
      </c>
      <c r="C35" s="39">
        <v>1563060</v>
      </c>
      <c r="D35" s="39">
        <v>1574928</v>
      </c>
      <c r="E35" s="42">
        <v>944</v>
      </c>
      <c r="F35" s="42">
        <v>78</v>
      </c>
      <c r="G35" s="39">
        <v>12383</v>
      </c>
      <c r="H35" s="39">
        <v>12287</v>
      </c>
      <c r="K35"/>
      <c r="L35"/>
      <c r="M35"/>
      <c r="N35"/>
      <c r="O35"/>
      <c r="P35"/>
      <c r="Q35"/>
    </row>
    <row r="36" spans="1:17" ht="12.75" customHeight="1">
      <c r="A36" s="228">
        <v>28</v>
      </c>
      <c r="B36" s="230" t="s">
        <v>181</v>
      </c>
      <c r="C36" s="39">
        <v>3546574</v>
      </c>
      <c r="D36" s="39">
        <v>3580144</v>
      </c>
      <c r="E36" s="42">
        <v>2033</v>
      </c>
      <c r="F36" s="42">
        <v>288</v>
      </c>
      <c r="G36" s="39">
        <v>26394</v>
      </c>
      <c r="H36" s="39">
        <v>26011</v>
      </c>
      <c r="K36"/>
      <c r="L36"/>
      <c r="M36"/>
      <c r="N36"/>
      <c r="O36"/>
      <c r="P36"/>
      <c r="Q36"/>
    </row>
    <row r="37" spans="1:17" ht="12.75" customHeight="1">
      <c r="A37" s="228">
        <v>29</v>
      </c>
      <c r="B37" s="230" t="s">
        <v>43</v>
      </c>
      <c r="C37" s="39">
        <v>88578</v>
      </c>
      <c r="D37" s="39">
        <v>90634</v>
      </c>
      <c r="E37" s="42">
        <v>7</v>
      </c>
      <c r="F37" s="42">
        <v>0</v>
      </c>
      <c r="G37" s="39">
        <v>1834</v>
      </c>
      <c r="H37" s="39">
        <v>1839</v>
      </c>
      <c r="K37"/>
      <c r="L37"/>
      <c r="M37"/>
      <c r="N37"/>
      <c r="O37"/>
      <c r="P37"/>
      <c r="Q37"/>
    </row>
    <row r="38" spans="1:17" ht="12.75" customHeight="1">
      <c r="A38" s="228">
        <v>30</v>
      </c>
      <c r="B38" s="230" t="s">
        <v>44</v>
      </c>
      <c r="C38" s="39">
        <v>56788</v>
      </c>
      <c r="D38" s="39">
        <v>57841</v>
      </c>
      <c r="E38" s="42">
        <v>0</v>
      </c>
      <c r="F38" s="42">
        <v>0</v>
      </c>
      <c r="G38" s="39">
        <v>546</v>
      </c>
      <c r="H38" s="39">
        <v>552</v>
      </c>
      <c r="K38"/>
      <c r="L38"/>
      <c r="M38"/>
      <c r="N38"/>
      <c r="O38"/>
      <c r="P38"/>
      <c r="Q38"/>
    </row>
    <row r="39" spans="1:17" ht="12.75" customHeight="1">
      <c r="A39" s="228">
        <v>31</v>
      </c>
      <c r="B39" s="230" t="s">
        <v>182</v>
      </c>
      <c r="C39" s="39">
        <v>182881</v>
      </c>
      <c r="D39" s="39">
        <v>185591</v>
      </c>
      <c r="E39" s="42">
        <v>0</v>
      </c>
      <c r="F39" s="42">
        <v>0</v>
      </c>
      <c r="G39" s="39">
        <v>1350</v>
      </c>
      <c r="H39" s="39">
        <v>1350</v>
      </c>
      <c r="K39"/>
      <c r="L39"/>
      <c r="M39"/>
      <c r="N39"/>
      <c r="O39"/>
      <c r="P39"/>
      <c r="Q39"/>
    </row>
    <row r="40" spans="1:17" ht="12.75" customHeight="1">
      <c r="A40" s="228">
        <v>32</v>
      </c>
      <c r="B40" s="230" t="s">
        <v>46</v>
      </c>
      <c r="C40" s="39">
        <v>342927</v>
      </c>
      <c r="D40" s="39">
        <v>349580</v>
      </c>
      <c r="E40" s="42">
        <v>0</v>
      </c>
      <c r="F40" s="42">
        <v>1</v>
      </c>
      <c r="G40" s="39">
        <v>2667</v>
      </c>
      <c r="H40" s="39">
        <v>2666</v>
      </c>
      <c r="K40"/>
      <c r="L40"/>
      <c r="M40"/>
      <c r="N40"/>
      <c r="O40"/>
      <c r="P40"/>
      <c r="Q40"/>
    </row>
    <row r="41" spans="1:17" ht="12.75" customHeight="1">
      <c r="A41" s="228">
        <v>33</v>
      </c>
      <c r="B41" s="230" t="s">
        <v>183</v>
      </c>
      <c r="C41" s="39">
        <v>2221156</v>
      </c>
      <c r="D41" s="39">
        <v>2237415</v>
      </c>
      <c r="E41" s="42">
        <v>5568</v>
      </c>
      <c r="F41" s="42">
        <v>8847</v>
      </c>
      <c r="G41" s="39">
        <v>15660</v>
      </c>
      <c r="H41" s="39">
        <v>15687</v>
      </c>
      <c r="K41"/>
      <c r="L41"/>
      <c r="M41"/>
      <c r="N41"/>
      <c r="O41"/>
      <c r="P41"/>
      <c r="Q41"/>
    </row>
    <row r="42" spans="1:17" ht="12.75" customHeight="1">
      <c r="A42" s="228">
        <v>34</v>
      </c>
      <c r="B42" s="230" t="s">
        <v>48</v>
      </c>
      <c r="C42" s="39">
        <v>144705</v>
      </c>
      <c r="D42" s="39">
        <v>140543</v>
      </c>
      <c r="E42" s="42">
        <v>9</v>
      </c>
      <c r="F42" s="42">
        <v>5</v>
      </c>
      <c r="G42" s="39">
        <v>1530</v>
      </c>
      <c r="H42" s="39">
        <v>1516</v>
      </c>
      <c r="K42"/>
      <c r="L42"/>
      <c r="M42"/>
      <c r="N42"/>
      <c r="O42"/>
      <c r="P42"/>
      <c r="Q42"/>
    </row>
    <row r="43" spans="1:17" ht="12.75" customHeight="1">
      <c r="A43" s="228">
        <v>35</v>
      </c>
      <c r="B43" s="230" t="s">
        <v>184</v>
      </c>
      <c r="C43" s="39">
        <v>107160</v>
      </c>
      <c r="D43" s="39">
        <v>106893</v>
      </c>
      <c r="E43" s="42">
        <v>0</v>
      </c>
      <c r="F43" s="42">
        <v>29</v>
      </c>
      <c r="G43" s="39">
        <v>730</v>
      </c>
      <c r="H43" s="39">
        <v>730</v>
      </c>
      <c r="K43"/>
      <c r="L43"/>
      <c r="M43"/>
      <c r="N43"/>
      <c r="O43"/>
      <c r="P43"/>
      <c r="Q43"/>
    </row>
    <row r="44" spans="1:17" ht="12.75" customHeight="1">
      <c r="A44" s="228">
        <v>36</v>
      </c>
      <c r="B44" s="230" t="s">
        <v>50</v>
      </c>
      <c r="C44" s="39">
        <v>1716170</v>
      </c>
      <c r="D44" s="39">
        <v>1730247</v>
      </c>
      <c r="E44" s="42">
        <v>9101</v>
      </c>
      <c r="F44" s="42">
        <v>5676</v>
      </c>
      <c r="G44" s="39">
        <v>11216</v>
      </c>
      <c r="H44" s="39">
        <v>11218</v>
      </c>
      <c r="K44"/>
      <c r="L44"/>
      <c r="M44"/>
      <c r="N44"/>
      <c r="O44"/>
      <c r="P44"/>
      <c r="Q44"/>
    </row>
    <row r="45" spans="1:17" ht="12.75" customHeight="1">
      <c r="A45" s="228">
        <v>37</v>
      </c>
      <c r="B45" s="230" t="s">
        <v>51</v>
      </c>
      <c r="C45" s="39">
        <v>14577620</v>
      </c>
      <c r="D45" s="39">
        <v>14557599</v>
      </c>
      <c r="E45" s="42">
        <v>50305</v>
      </c>
      <c r="F45" s="42">
        <v>90213</v>
      </c>
      <c r="G45" s="39">
        <v>103753</v>
      </c>
      <c r="H45" s="39">
        <v>104276</v>
      </c>
      <c r="K45"/>
      <c r="L45"/>
      <c r="M45"/>
      <c r="N45"/>
      <c r="O45"/>
      <c r="P45"/>
      <c r="Q45"/>
    </row>
    <row r="46" spans="1:17" ht="12.75" customHeight="1">
      <c r="A46" s="228">
        <v>38</v>
      </c>
      <c r="B46" s="230" t="s">
        <v>185</v>
      </c>
      <c r="C46" s="39">
        <v>0</v>
      </c>
      <c r="D46" s="39">
        <v>0</v>
      </c>
      <c r="E46" s="42">
        <v>0</v>
      </c>
      <c r="F46" s="42">
        <v>0</v>
      </c>
      <c r="G46" s="39">
        <v>0</v>
      </c>
      <c r="H46" s="39">
        <v>0</v>
      </c>
      <c r="K46"/>
      <c r="L46"/>
      <c r="M46"/>
      <c r="N46"/>
      <c r="O46"/>
      <c r="P46"/>
      <c r="Q46"/>
    </row>
    <row r="47" spans="1:17" ht="12.75" customHeight="1">
      <c r="A47" s="228">
        <v>39</v>
      </c>
      <c r="B47" s="230" t="s">
        <v>186</v>
      </c>
      <c r="C47" s="39">
        <v>35</v>
      </c>
      <c r="D47" s="39">
        <v>35</v>
      </c>
      <c r="E47" s="42">
        <v>380</v>
      </c>
      <c r="F47" s="42">
        <v>530</v>
      </c>
      <c r="G47" s="39">
        <v>17</v>
      </c>
      <c r="H47" s="39">
        <v>17</v>
      </c>
      <c r="K47"/>
      <c r="L47"/>
      <c r="M47"/>
      <c r="N47"/>
      <c r="O47"/>
      <c r="P47"/>
      <c r="Q47"/>
    </row>
    <row r="48" spans="1:17" ht="12.75" customHeight="1">
      <c r="A48" s="228">
        <v>40</v>
      </c>
      <c r="B48" s="230" t="s">
        <v>91</v>
      </c>
      <c r="C48" s="39">
        <v>2111408</v>
      </c>
      <c r="D48" s="39">
        <v>2105597</v>
      </c>
      <c r="E48" s="42">
        <v>12</v>
      </c>
      <c r="F48" s="42">
        <v>36</v>
      </c>
      <c r="G48" s="39">
        <v>16401</v>
      </c>
      <c r="H48" s="39">
        <v>16235</v>
      </c>
      <c r="K48"/>
      <c r="L48"/>
      <c r="M48"/>
      <c r="N48"/>
      <c r="O48"/>
      <c r="P48"/>
      <c r="Q48"/>
    </row>
    <row r="49" spans="1:17" ht="12.75" customHeight="1">
      <c r="A49" s="228">
        <v>41</v>
      </c>
      <c r="B49" s="230" t="s">
        <v>187</v>
      </c>
      <c r="C49" s="39">
        <v>445552</v>
      </c>
      <c r="D49" s="39">
        <v>452068</v>
      </c>
      <c r="E49" s="42">
        <v>0</v>
      </c>
      <c r="F49" s="42">
        <v>0</v>
      </c>
      <c r="G49" s="39">
        <v>3917</v>
      </c>
      <c r="H49" s="39">
        <v>3915</v>
      </c>
      <c r="K49"/>
      <c r="L49"/>
      <c r="M49"/>
      <c r="N49"/>
      <c r="O49"/>
      <c r="P49"/>
      <c r="Q49"/>
    </row>
    <row r="50" spans="1:17" ht="12.75" customHeight="1">
      <c r="A50" s="228">
        <v>42</v>
      </c>
      <c r="B50" s="230" t="s">
        <v>188</v>
      </c>
      <c r="C50" s="39">
        <v>1308530</v>
      </c>
      <c r="D50" s="39">
        <v>1321961</v>
      </c>
      <c r="E50" s="42">
        <v>6</v>
      </c>
      <c r="F50" s="42">
        <v>3</v>
      </c>
      <c r="G50" s="39">
        <v>8283</v>
      </c>
      <c r="H50" s="39">
        <v>8321</v>
      </c>
      <c r="K50"/>
      <c r="L50"/>
      <c r="M50"/>
      <c r="N50"/>
      <c r="O50"/>
      <c r="P50"/>
      <c r="Q50"/>
    </row>
    <row r="51" spans="1:17" ht="12.75" customHeight="1">
      <c r="A51" s="228">
        <v>43</v>
      </c>
      <c r="B51" s="230" t="s">
        <v>189</v>
      </c>
      <c r="C51" s="39">
        <v>347053</v>
      </c>
      <c r="D51" s="39">
        <v>348539</v>
      </c>
      <c r="E51" s="42">
        <v>15</v>
      </c>
      <c r="F51" s="42">
        <v>209</v>
      </c>
      <c r="G51" s="39">
        <v>3008</v>
      </c>
      <c r="H51" s="39">
        <v>3023</v>
      </c>
      <c r="I51" s="102"/>
      <c r="K51"/>
      <c r="L51"/>
      <c r="M51"/>
      <c r="N51"/>
      <c r="O51"/>
      <c r="P51"/>
      <c r="Q51"/>
    </row>
    <row r="52" spans="1:17" ht="12.75" customHeight="1">
      <c r="A52" s="228">
        <v>44</v>
      </c>
      <c r="B52" s="230" t="s">
        <v>95</v>
      </c>
      <c r="C52" s="39">
        <v>4647862</v>
      </c>
      <c r="D52" s="39">
        <v>4642715</v>
      </c>
      <c r="E52" s="42">
        <v>18510</v>
      </c>
      <c r="F52" s="42">
        <v>25547</v>
      </c>
      <c r="G52" s="39">
        <v>34841</v>
      </c>
      <c r="H52" s="39">
        <v>34872</v>
      </c>
      <c r="K52"/>
      <c r="L52"/>
      <c r="M52"/>
      <c r="N52"/>
      <c r="O52"/>
      <c r="P52"/>
      <c r="Q52"/>
    </row>
    <row r="53" spans="1:17" ht="12.75" customHeight="1">
      <c r="A53" s="228">
        <v>45</v>
      </c>
      <c r="B53" s="232" t="s">
        <v>98</v>
      </c>
      <c r="C53" s="39">
        <v>1487762</v>
      </c>
      <c r="D53" s="39">
        <v>1481252</v>
      </c>
      <c r="E53" s="42">
        <v>410</v>
      </c>
      <c r="F53" s="42">
        <v>237</v>
      </c>
      <c r="G53" s="39">
        <v>10385</v>
      </c>
      <c r="H53" s="39">
        <v>10395</v>
      </c>
      <c r="K53"/>
      <c r="L53"/>
      <c r="M53"/>
      <c r="N53"/>
      <c r="O53"/>
      <c r="P53"/>
      <c r="Q53"/>
    </row>
    <row r="54" spans="1:17" ht="12.75" customHeight="1">
      <c r="A54" s="233"/>
      <c r="B54" s="243" t="s">
        <v>13</v>
      </c>
      <c r="C54" s="277">
        <f t="shared" ref="C54:H54" si="0">SUM(C9:C53)</f>
        <v>81995149</v>
      </c>
      <c r="D54" s="277">
        <f t="shared" si="0"/>
        <v>82347663</v>
      </c>
      <c r="E54" s="277">
        <f t="shared" si="0"/>
        <v>477296</v>
      </c>
      <c r="F54" s="277">
        <f t="shared" si="0"/>
        <v>598691</v>
      </c>
      <c r="G54" s="278">
        <f t="shared" si="0"/>
        <v>621703</v>
      </c>
      <c r="H54" s="278">
        <f t="shared" si="0"/>
        <v>621501</v>
      </c>
    </row>
    <row r="55" spans="1:17" s="122" customFormat="1" ht="6" customHeight="1">
      <c r="C55" s="182"/>
      <c r="D55" s="183"/>
      <c r="E55" s="182"/>
      <c r="F55" s="183"/>
      <c r="G55" s="182"/>
      <c r="H55" s="183"/>
      <c r="I55" s="182"/>
      <c r="J55" s="183"/>
    </row>
    <row r="56" spans="1:17" s="122" customFormat="1" ht="12.75" customHeight="1">
      <c r="B56" s="241"/>
      <c r="C56" s="241"/>
      <c r="D56" s="241"/>
      <c r="E56" s="286"/>
      <c r="F56" s="286"/>
      <c r="G56" s="241"/>
      <c r="H56" s="241"/>
      <c r="I56" s="241"/>
      <c r="J56" s="241"/>
    </row>
    <row r="57" spans="1:17" s="122" customFormat="1" ht="12.75" customHeight="1">
      <c r="B57" s="239"/>
      <c r="C57" s="241"/>
      <c r="D57" s="241"/>
      <c r="E57" s="290"/>
      <c r="F57" s="290"/>
      <c r="G57" s="241"/>
      <c r="H57" s="241"/>
      <c r="I57" s="241"/>
      <c r="J57" s="241"/>
    </row>
    <row r="58" spans="1:17" s="122" customFormat="1" ht="12.75" customHeight="1">
      <c r="B58" s="239"/>
      <c r="C58" s="240"/>
      <c r="D58" s="240"/>
      <c r="E58" s="240"/>
      <c r="F58" s="240"/>
      <c r="G58" s="240"/>
      <c r="H58" s="240"/>
      <c r="I58" s="240"/>
      <c r="J58" s="240"/>
    </row>
  </sheetData>
  <mergeCells count="8">
    <mergeCell ref="B2:H2"/>
    <mergeCell ref="B3:H3"/>
    <mergeCell ref="B4:H4"/>
    <mergeCell ref="B5:H5"/>
    <mergeCell ref="B7:B8"/>
    <mergeCell ref="G7:H7"/>
    <mergeCell ref="C7:D7"/>
    <mergeCell ref="E7:F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2" orientation="portrait" r:id="rId1"/>
  <headerFooter>
    <oddFooter>&amp;R&amp;"-,Normale"&amp;11 2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oglio8">
    <tabColor theme="9" tint="0.79998168889431442"/>
    <pageSetUpPr fitToPage="1"/>
  </sheetPr>
  <dimension ref="A1:Q428"/>
  <sheetViews>
    <sheetView showGridLines="0" workbookViewId="0">
      <pane ySplit="8" topLeftCell="A30" activePane="bottomLeft" state="frozen"/>
      <selection activeCell="C54" sqref="C54"/>
      <selection pane="bottomLeft" activeCell="L16" sqref="L16"/>
    </sheetView>
  </sheetViews>
  <sheetFormatPr defaultColWidth="9" defaultRowHeight="12.75" customHeight="1"/>
  <cols>
    <col min="1" max="1" width="3.08984375" style="122" customWidth="1"/>
    <col min="2" max="2" width="24.453125" style="122" customWidth="1"/>
    <col min="3" max="3" width="9.6328125" style="182" customWidth="1"/>
    <col min="4" max="4" width="7.6328125" style="183" customWidth="1"/>
    <col min="5" max="5" width="9.6328125" style="182" customWidth="1"/>
    <col min="6" max="6" width="7.6328125" style="183" customWidth="1"/>
    <col min="7" max="7" width="9.6328125" style="182" customWidth="1"/>
    <col min="8" max="8" width="7.6328125" style="183" customWidth="1"/>
    <col min="9" max="9" width="1.6328125" style="122" customWidth="1"/>
    <col min="10" max="16384" width="9" style="122"/>
  </cols>
  <sheetData>
    <row r="1" spans="1:17" s="175" customFormat="1" ht="13.5" customHeight="1">
      <c r="B1" s="238"/>
      <c r="C1" s="176"/>
      <c r="D1" s="177"/>
      <c r="E1" s="176"/>
      <c r="F1" s="177"/>
      <c r="G1" s="178" t="s">
        <v>1</v>
      </c>
      <c r="H1" s="178" t="s">
        <v>11</v>
      </c>
      <c r="I1" s="55"/>
    </row>
    <row r="2" spans="1:17" s="175" customFormat="1" ht="15" customHeight="1">
      <c r="B2" s="350" t="s">
        <v>61</v>
      </c>
      <c r="C2" s="350"/>
      <c r="D2" s="350"/>
      <c r="E2" s="350"/>
      <c r="F2" s="350"/>
      <c r="G2" s="350"/>
      <c r="H2" s="350"/>
      <c r="I2" s="179"/>
      <c r="L2" s="356"/>
      <c r="M2" s="356"/>
      <c r="N2" s="356"/>
      <c r="O2" s="356"/>
    </row>
    <row r="3" spans="1:17" s="175" customFormat="1" ht="15" customHeight="1">
      <c r="B3" s="350" t="s">
        <v>193</v>
      </c>
      <c r="C3" s="350"/>
      <c r="D3" s="350"/>
      <c r="E3" s="350"/>
      <c r="F3" s="350"/>
      <c r="G3" s="350"/>
      <c r="H3" s="350"/>
      <c r="I3" s="55"/>
      <c r="L3" s="356"/>
      <c r="M3" s="356"/>
      <c r="N3" s="356"/>
      <c r="O3" s="356"/>
    </row>
    <row r="4" spans="1:17" s="175" customFormat="1" ht="15" customHeight="1">
      <c r="B4" s="350" t="s">
        <v>14</v>
      </c>
      <c r="C4" s="350"/>
      <c r="D4" s="350"/>
      <c r="E4" s="350"/>
      <c r="F4" s="350"/>
      <c r="G4" s="350"/>
      <c r="H4" s="350"/>
      <c r="I4" s="55"/>
      <c r="L4" s="356"/>
      <c r="M4" s="356"/>
      <c r="N4" s="356"/>
      <c r="O4" s="356"/>
    </row>
    <row r="5" spans="1:17" s="175" customFormat="1" ht="15" customHeight="1">
      <c r="B5" s="352" t="s">
        <v>3</v>
      </c>
      <c r="C5" s="352"/>
      <c r="D5" s="352"/>
      <c r="E5" s="352"/>
      <c r="F5" s="352"/>
      <c r="G5" s="352"/>
      <c r="H5" s="352"/>
      <c r="I5" s="122"/>
    </row>
    <row r="6" spans="1:17" ht="12.75" customHeight="1">
      <c r="B6" s="180"/>
      <c r="C6" s="180"/>
      <c r="D6" s="180"/>
      <c r="E6" s="180"/>
      <c r="F6" s="180"/>
      <c r="G6" s="180"/>
      <c r="H6" s="180"/>
    </row>
    <row r="7" spans="1:17" ht="15" customHeight="1">
      <c r="A7" s="188"/>
      <c r="B7" s="353" t="s">
        <v>4</v>
      </c>
      <c r="C7" s="353" t="s">
        <v>104</v>
      </c>
      <c r="D7" s="353"/>
      <c r="E7" s="353" t="s">
        <v>67</v>
      </c>
      <c r="F7" s="353"/>
      <c r="G7" s="353" t="s">
        <v>103</v>
      </c>
      <c r="H7" s="353"/>
      <c r="I7" s="55"/>
    </row>
    <row r="8" spans="1:17" ht="30" customHeight="1">
      <c r="A8" s="188"/>
      <c r="B8" s="353"/>
      <c r="C8" s="264" t="s">
        <v>8</v>
      </c>
      <c r="D8" s="285" t="s">
        <v>190</v>
      </c>
      <c r="E8" s="264" t="s">
        <v>10</v>
      </c>
      <c r="F8" s="285" t="s">
        <v>190</v>
      </c>
      <c r="G8" s="245" t="s">
        <v>8</v>
      </c>
      <c r="H8" s="285" t="s">
        <v>190</v>
      </c>
      <c r="K8"/>
      <c r="L8"/>
      <c r="M8"/>
      <c r="N8"/>
      <c r="O8"/>
      <c r="P8"/>
      <c r="Q8"/>
    </row>
    <row r="9" spans="1:17" s="189" customFormat="1" ht="12.75" customHeight="1">
      <c r="A9" s="223">
        <v>1</v>
      </c>
      <c r="B9" s="104" t="s">
        <v>68</v>
      </c>
      <c r="C9" s="37">
        <v>0</v>
      </c>
      <c r="D9" s="144">
        <v>0</v>
      </c>
      <c r="E9" s="41">
        <v>0</v>
      </c>
      <c r="F9" s="144">
        <v>0</v>
      </c>
      <c r="G9" s="37">
        <v>0</v>
      </c>
      <c r="H9" s="144">
        <v>0</v>
      </c>
      <c r="I9" s="122"/>
      <c r="K9"/>
      <c r="L9"/>
      <c r="M9" s="284"/>
      <c r="N9"/>
      <c r="O9" s="284"/>
      <c r="P9"/>
      <c r="Q9" s="284"/>
    </row>
    <row r="10" spans="1:17" s="189" customFormat="1" ht="12.75" customHeight="1">
      <c r="A10" s="223">
        <v>2</v>
      </c>
      <c r="B10" s="105" t="s">
        <v>165</v>
      </c>
      <c r="C10" s="39">
        <v>1112024</v>
      </c>
      <c r="D10" s="144">
        <v>0.56499999999999995</v>
      </c>
      <c r="E10" s="42">
        <v>3.8</v>
      </c>
      <c r="F10" s="144">
        <v>-0.60299999999999998</v>
      </c>
      <c r="G10" s="39">
        <v>8716</v>
      </c>
      <c r="H10" s="144">
        <v>0.42399999999999999</v>
      </c>
      <c r="I10" s="122"/>
      <c r="K10"/>
      <c r="L10"/>
      <c r="M10" s="284"/>
      <c r="N10"/>
      <c r="O10" s="284"/>
      <c r="P10"/>
      <c r="Q10" s="284"/>
    </row>
    <row r="11" spans="1:17" s="189" customFormat="1" ht="12.75" customHeight="1">
      <c r="A11" s="223">
        <v>3</v>
      </c>
      <c r="B11" s="105" t="s">
        <v>166</v>
      </c>
      <c r="C11" s="39">
        <v>150542</v>
      </c>
      <c r="D11" s="144">
        <v>0.42199999999999999</v>
      </c>
      <c r="E11" s="42">
        <v>3711.1</v>
      </c>
      <c r="F11" s="144">
        <v>-0.314</v>
      </c>
      <c r="G11" s="39">
        <v>1418</v>
      </c>
      <c r="H11" s="144">
        <v>2.7E-2</v>
      </c>
      <c r="I11" s="122"/>
      <c r="K11"/>
      <c r="L11"/>
      <c r="M11" s="284"/>
      <c r="N11"/>
      <c r="O11" s="284"/>
      <c r="P11"/>
      <c r="Q11" s="284"/>
    </row>
    <row r="12" spans="1:17" s="189" customFormat="1" ht="12.75" customHeight="1">
      <c r="A12" s="223">
        <v>4</v>
      </c>
      <c r="B12" s="105" t="s">
        <v>70</v>
      </c>
      <c r="C12" s="39">
        <v>0</v>
      </c>
      <c r="D12" s="144">
        <v>-1</v>
      </c>
      <c r="E12" s="42">
        <v>0</v>
      </c>
      <c r="F12" s="144">
        <v>0</v>
      </c>
      <c r="G12" s="39">
        <v>0</v>
      </c>
      <c r="H12" s="144">
        <v>-1</v>
      </c>
      <c r="I12" s="122"/>
      <c r="K12"/>
      <c r="L12"/>
      <c r="M12" s="284"/>
      <c r="N12"/>
      <c r="O12" s="284"/>
      <c r="P12"/>
      <c r="Q12" s="284"/>
    </row>
    <row r="13" spans="1:17" s="189" customFormat="1" ht="12.75" customHeight="1">
      <c r="A13" s="223">
        <v>5</v>
      </c>
      <c r="B13" s="105" t="s">
        <v>167</v>
      </c>
      <c r="C13" s="39">
        <v>3516578</v>
      </c>
      <c r="D13" s="144">
        <v>0.64600000000000002</v>
      </c>
      <c r="E13" s="42">
        <v>2413</v>
      </c>
      <c r="F13" s="144">
        <v>1.4999999999999999E-2</v>
      </c>
      <c r="G13" s="39">
        <v>26501</v>
      </c>
      <c r="H13" s="144">
        <v>0.57499999999999996</v>
      </c>
      <c r="I13" s="181"/>
      <c r="K13"/>
      <c r="L13"/>
      <c r="M13" s="284"/>
      <c r="N13"/>
      <c r="O13" s="284"/>
      <c r="P13"/>
      <c r="Q13" s="284"/>
    </row>
    <row r="14" spans="1:17" s="189" customFormat="1" ht="12.75" customHeight="1">
      <c r="A14" s="223">
        <v>6</v>
      </c>
      <c r="B14" s="105" t="s">
        <v>168</v>
      </c>
      <c r="C14" s="39">
        <v>3394125</v>
      </c>
      <c r="D14" s="144">
        <v>0.60799999999999998</v>
      </c>
      <c r="E14" s="42">
        <v>2893.6</v>
      </c>
      <c r="F14" s="144">
        <v>1.7000000000000001E-2</v>
      </c>
      <c r="G14" s="39">
        <v>21999</v>
      </c>
      <c r="H14" s="144">
        <v>0.52800000000000002</v>
      </c>
      <c r="I14" s="122"/>
      <c r="K14"/>
      <c r="L14"/>
      <c r="M14" s="284"/>
      <c r="N14"/>
      <c r="O14" s="284"/>
      <c r="P14"/>
      <c r="Q14" s="284"/>
    </row>
    <row r="15" spans="1:17" s="189" customFormat="1" ht="12.75" customHeight="1">
      <c r="A15" s="223">
        <v>7</v>
      </c>
      <c r="B15" s="105" t="s">
        <v>169</v>
      </c>
      <c r="C15" s="39">
        <v>2229322</v>
      </c>
      <c r="D15" s="144">
        <v>0.44400000000000001</v>
      </c>
      <c r="E15" s="42">
        <v>3766.9</v>
      </c>
      <c r="F15" s="144">
        <v>0.314</v>
      </c>
      <c r="G15" s="39">
        <v>15053</v>
      </c>
      <c r="H15" s="144">
        <v>0.34200000000000003</v>
      </c>
      <c r="I15" s="122"/>
      <c r="K15"/>
      <c r="L15"/>
      <c r="M15" s="284"/>
      <c r="N15"/>
      <c r="O15" s="284"/>
      <c r="P15"/>
      <c r="Q15" s="284"/>
    </row>
    <row r="16" spans="1:17" s="189" customFormat="1" ht="12.75" customHeight="1">
      <c r="A16" s="223">
        <v>8</v>
      </c>
      <c r="B16" s="105" t="s">
        <v>23</v>
      </c>
      <c r="C16" s="39">
        <v>12647</v>
      </c>
      <c r="D16" s="144">
        <v>3.1019999999999999</v>
      </c>
      <c r="E16" s="42">
        <v>5.6</v>
      </c>
      <c r="F16" s="144">
        <v>13</v>
      </c>
      <c r="G16" s="39">
        <v>362</v>
      </c>
      <c r="H16" s="144">
        <v>1.8959999999999999</v>
      </c>
      <c r="I16" s="122"/>
      <c r="K16"/>
      <c r="L16"/>
      <c r="M16" s="284"/>
      <c r="N16"/>
      <c r="O16" s="284"/>
      <c r="P16"/>
      <c r="Q16" s="284"/>
    </row>
    <row r="17" spans="1:17" s="189" customFormat="1" ht="12.75" customHeight="1">
      <c r="A17" s="223">
        <v>9</v>
      </c>
      <c r="B17" s="105" t="s">
        <v>170</v>
      </c>
      <c r="C17" s="39">
        <v>617</v>
      </c>
      <c r="D17" s="144">
        <v>0.44800000000000001</v>
      </c>
      <c r="E17" s="42">
        <v>12637.6</v>
      </c>
      <c r="F17" s="144">
        <v>-2.3E-2</v>
      </c>
      <c r="G17" s="39">
        <v>3739</v>
      </c>
      <c r="H17" s="144">
        <v>-0.124</v>
      </c>
      <c r="I17" s="122"/>
      <c r="K17"/>
      <c r="L17"/>
      <c r="M17" s="284"/>
      <c r="N17"/>
      <c r="O17" s="284"/>
      <c r="P17"/>
      <c r="Q17" s="284"/>
    </row>
    <row r="18" spans="1:17" s="189" customFormat="1" ht="12.75" customHeight="1">
      <c r="A18" s="223">
        <v>10</v>
      </c>
      <c r="B18" s="105" t="s">
        <v>171</v>
      </c>
      <c r="C18" s="39">
        <v>2311232</v>
      </c>
      <c r="D18" s="144">
        <v>0.55400000000000005</v>
      </c>
      <c r="E18" s="42">
        <v>13.9</v>
      </c>
      <c r="F18" s="144">
        <v>-0.29199999999999998</v>
      </c>
      <c r="G18" s="39">
        <v>16805</v>
      </c>
      <c r="H18" s="144">
        <v>0.57399999999999995</v>
      </c>
      <c r="I18" s="122"/>
      <c r="K18"/>
      <c r="L18"/>
      <c r="M18" s="284"/>
      <c r="N18"/>
      <c r="O18" s="284"/>
      <c r="P18"/>
      <c r="Q18" s="284"/>
    </row>
    <row r="19" spans="1:17" s="189" customFormat="1" ht="12.75" customHeight="1">
      <c r="A19" s="223">
        <v>11</v>
      </c>
      <c r="B19" s="105" t="s">
        <v>172</v>
      </c>
      <c r="C19" s="39">
        <v>3360688</v>
      </c>
      <c r="D19" s="103">
        <v>0.47699999999999998</v>
      </c>
      <c r="E19" s="42">
        <v>6770.9</v>
      </c>
      <c r="F19" s="103">
        <v>1.0999999999999999E-2</v>
      </c>
      <c r="G19" s="39">
        <v>24480</v>
      </c>
      <c r="H19" s="103">
        <v>0.29499999999999998</v>
      </c>
      <c r="I19" s="122"/>
      <c r="K19"/>
      <c r="L19"/>
      <c r="M19" s="284"/>
      <c r="N19"/>
      <c r="O19" s="284"/>
      <c r="P19"/>
      <c r="Q19" s="284"/>
    </row>
    <row r="20" spans="1:17" s="189" customFormat="1" ht="12.75" customHeight="1">
      <c r="A20" s="223">
        <v>12</v>
      </c>
      <c r="B20" s="105" t="s">
        <v>173</v>
      </c>
      <c r="C20" s="39">
        <v>6750192</v>
      </c>
      <c r="D20" s="103">
        <v>0.45700000000000002</v>
      </c>
      <c r="E20" s="42">
        <v>8506.6</v>
      </c>
      <c r="F20" s="103">
        <v>0.17100000000000001</v>
      </c>
      <c r="G20" s="39">
        <v>46080</v>
      </c>
      <c r="H20" s="103">
        <v>0.309</v>
      </c>
      <c r="I20" s="122"/>
      <c r="K20"/>
      <c r="L20"/>
      <c r="M20" s="284"/>
      <c r="N20"/>
      <c r="O20" s="284"/>
      <c r="P20"/>
      <c r="Q20" s="284"/>
    </row>
    <row r="21" spans="1:17" s="189" customFormat="1" ht="12.75" customHeight="1">
      <c r="A21" s="223">
        <v>13</v>
      </c>
      <c r="B21" s="105" t="s">
        <v>28</v>
      </c>
      <c r="C21" s="39">
        <v>320235</v>
      </c>
      <c r="D21" s="103">
        <v>1.034</v>
      </c>
      <c r="E21" s="42">
        <v>0</v>
      </c>
      <c r="F21" s="103">
        <v>0</v>
      </c>
      <c r="G21" s="39">
        <v>2162</v>
      </c>
      <c r="H21" s="103">
        <v>0.39200000000000002</v>
      </c>
      <c r="I21" s="122"/>
      <c r="K21"/>
      <c r="L21"/>
      <c r="M21" s="284"/>
      <c r="N21"/>
      <c r="O21" s="284"/>
      <c r="P21"/>
      <c r="Q21" s="284"/>
    </row>
    <row r="22" spans="1:17" s="189" customFormat="1" ht="12.75" customHeight="1">
      <c r="A22" s="223">
        <v>14</v>
      </c>
      <c r="B22" s="105" t="s">
        <v>29</v>
      </c>
      <c r="C22" s="39">
        <v>172802</v>
      </c>
      <c r="D22" s="103">
        <v>0.78400000000000003</v>
      </c>
      <c r="E22" s="42">
        <v>0</v>
      </c>
      <c r="F22" s="103">
        <v>0</v>
      </c>
      <c r="G22" s="39">
        <v>1110</v>
      </c>
      <c r="H22" s="103">
        <v>0.63700000000000001</v>
      </c>
      <c r="I22" s="122"/>
      <c r="K22"/>
      <c r="L22"/>
      <c r="M22" s="284"/>
      <c r="N22"/>
      <c r="O22" s="284"/>
      <c r="P22"/>
      <c r="Q22" s="284"/>
    </row>
    <row r="23" spans="1:17" s="189" customFormat="1" ht="12.75" customHeight="1">
      <c r="A23" s="223">
        <v>15</v>
      </c>
      <c r="B23" s="105" t="s">
        <v>174</v>
      </c>
      <c r="C23" s="39">
        <v>137960</v>
      </c>
      <c r="D23" s="103">
        <v>1.214</v>
      </c>
      <c r="E23" s="42">
        <v>0</v>
      </c>
      <c r="F23" s="103">
        <v>0</v>
      </c>
      <c r="G23" s="39">
        <v>1002</v>
      </c>
      <c r="H23" s="103">
        <v>1.0409999999999999</v>
      </c>
      <c r="I23" s="122"/>
      <c r="K23"/>
      <c r="L23"/>
      <c r="M23" s="284"/>
      <c r="N23"/>
      <c r="O23" s="284"/>
      <c r="P23"/>
      <c r="Q23" s="284"/>
    </row>
    <row r="24" spans="1:17" s="189" customFormat="1" ht="12.75" customHeight="1">
      <c r="A24" s="223">
        <v>16</v>
      </c>
      <c r="B24" s="105" t="s">
        <v>175</v>
      </c>
      <c r="C24" s="39">
        <v>160625</v>
      </c>
      <c r="D24" s="103">
        <v>0.91700000000000004</v>
      </c>
      <c r="E24" s="42">
        <v>3.1</v>
      </c>
      <c r="F24" s="103">
        <v>2.35</v>
      </c>
      <c r="G24" s="39">
        <v>1971</v>
      </c>
      <c r="H24" s="103">
        <v>0.60599999999999998</v>
      </c>
      <c r="I24" s="122"/>
      <c r="K24"/>
      <c r="L24"/>
      <c r="M24" s="284"/>
      <c r="N24"/>
      <c r="O24" s="284"/>
      <c r="P24"/>
      <c r="Q24" s="284"/>
    </row>
    <row r="25" spans="1:17" s="189" customFormat="1" ht="12.75" customHeight="1">
      <c r="A25" s="223">
        <v>17</v>
      </c>
      <c r="B25" s="105" t="s">
        <v>176</v>
      </c>
      <c r="C25" s="39">
        <v>6595</v>
      </c>
      <c r="D25" s="144">
        <v>0</v>
      </c>
      <c r="E25" s="42">
        <v>0</v>
      </c>
      <c r="F25" s="144">
        <v>0</v>
      </c>
      <c r="G25" s="39">
        <v>144</v>
      </c>
      <c r="H25" s="144">
        <v>0</v>
      </c>
      <c r="I25" s="122"/>
      <c r="K25"/>
      <c r="L25"/>
      <c r="M25" s="284"/>
      <c r="N25"/>
      <c r="O25" s="284"/>
      <c r="P25"/>
      <c r="Q25" s="284"/>
    </row>
    <row r="26" spans="1:17" s="189" customFormat="1" ht="12.75" customHeight="1">
      <c r="A26" s="223">
        <v>18</v>
      </c>
      <c r="B26" s="105" t="s">
        <v>177</v>
      </c>
      <c r="C26" s="39">
        <v>46348</v>
      </c>
      <c r="D26" s="144">
        <v>0.70399999999999996</v>
      </c>
      <c r="E26" s="42">
        <v>0</v>
      </c>
      <c r="F26" s="144">
        <v>0</v>
      </c>
      <c r="G26" s="39">
        <v>640</v>
      </c>
      <c r="H26" s="144">
        <v>-0.17399999999999999</v>
      </c>
      <c r="I26" s="122"/>
      <c r="K26"/>
      <c r="L26"/>
      <c r="M26" s="284"/>
      <c r="N26"/>
      <c r="O26" s="284"/>
      <c r="P26"/>
      <c r="Q26" s="284"/>
    </row>
    <row r="27" spans="1:17" s="189" customFormat="1" ht="12.75" customHeight="1">
      <c r="A27" s="223">
        <v>19</v>
      </c>
      <c r="B27" s="105" t="s">
        <v>178</v>
      </c>
      <c r="C27" s="39">
        <v>745006</v>
      </c>
      <c r="D27" s="144">
        <v>0.749</v>
      </c>
      <c r="E27" s="42">
        <v>54.8</v>
      </c>
      <c r="F27" s="144">
        <v>2.0099999999999998</v>
      </c>
      <c r="G27" s="39">
        <v>5781</v>
      </c>
      <c r="H27" s="144">
        <v>0.64800000000000002</v>
      </c>
      <c r="I27" s="122"/>
      <c r="K27"/>
      <c r="L27"/>
      <c r="M27" s="284"/>
      <c r="N27"/>
      <c r="O27" s="284"/>
      <c r="P27"/>
      <c r="Q27" s="284"/>
    </row>
    <row r="28" spans="1:17" s="189" customFormat="1" ht="12.75" customHeight="1">
      <c r="A28" s="223">
        <v>20</v>
      </c>
      <c r="B28" s="105" t="s">
        <v>34</v>
      </c>
      <c r="C28" s="39">
        <v>0</v>
      </c>
      <c r="D28" s="144">
        <v>0</v>
      </c>
      <c r="E28" s="42">
        <v>0</v>
      </c>
      <c r="F28" s="144">
        <v>0</v>
      </c>
      <c r="G28" s="39">
        <v>4</v>
      </c>
      <c r="H28" s="144">
        <v>3</v>
      </c>
      <c r="I28" s="122"/>
      <c r="K28"/>
      <c r="L28"/>
      <c r="M28" s="284"/>
      <c r="N28"/>
      <c r="O28" s="284"/>
      <c r="P28"/>
      <c r="Q28" s="284"/>
    </row>
    <row r="29" spans="1:17" s="189" customFormat="1" ht="12.75" customHeight="1">
      <c r="A29" s="223">
        <v>21</v>
      </c>
      <c r="B29" s="105" t="s">
        <v>35</v>
      </c>
      <c r="C29" s="39">
        <v>2100531</v>
      </c>
      <c r="D29" s="103">
        <v>0.45500000000000002</v>
      </c>
      <c r="E29" s="42">
        <v>2230.6</v>
      </c>
      <c r="F29" s="103">
        <v>0.26600000000000001</v>
      </c>
      <c r="G29" s="39">
        <v>15443</v>
      </c>
      <c r="H29" s="103">
        <v>0.5</v>
      </c>
      <c r="I29" s="122"/>
      <c r="K29"/>
      <c r="L29"/>
      <c r="M29" s="284"/>
      <c r="N29"/>
      <c r="O29" s="284"/>
      <c r="P29"/>
      <c r="Q29" s="284"/>
    </row>
    <row r="30" spans="1:17" s="189" customFormat="1" ht="12.75" customHeight="1">
      <c r="A30" s="223">
        <v>22</v>
      </c>
      <c r="B30" s="105" t="s">
        <v>36</v>
      </c>
      <c r="C30" s="39">
        <v>324640</v>
      </c>
      <c r="D30" s="103">
        <v>0.14899999999999999</v>
      </c>
      <c r="E30" s="42">
        <v>10.5</v>
      </c>
      <c r="F30" s="103">
        <v>-0.4</v>
      </c>
      <c r="G30" s="39">
        <v>4320</v>
      </c>
      <c r="H30" s="103">
        <v>4.2999999999999997E-2</v>
      </c>
      <c r="I30" s="122"/>
      <c r="K30"/>
      <c r="L30"/>
      <c r="M30" s="284"/>
      <c r="N30"/>
      <c r="O30" s="284"/>
      <c r="P30"/>
      <c r="Q30" s="284"/>
    </row>
    <row r="31" spans="1:17" s="189" customFormat="1" ht="12.75" customHeight="1">
      <c r="A31" s="223">
        <v>23</v>
      </c>
      <c r="B31" s="105" t="s">
        <v>179</v>
      </c>
      <c r="C31" s="39">
        <v>4268</v>
      </c>
      <c r="D31" s="103">
        <v>0.55200000000000005</v>
      </c>
      <c r="E31" s="42">
        <v>0</v>
      </c>
      <c r="F31" s="103">
        <v>0</v>
      </c>
      <c r="G31" s="39">
        <v>676</v>
      </c>
      <c r="H31" s="103">
        <v>0.17799999999999999</v>
      </c>
      <c r="I31" s="122"/>
      <c r="K31"/>
      <c r="L31"/>
      <c r="M31" s="284"/>
      <c r="N31"/>
      <c r="O31" s="284"/>
      <c r="P31"/>
      <c r="Q31" s="284"/>
    </row>
    <row r="32" spans="1:17" s="189" customFormat="1" ht="12.75" customHeight="1">
      <c r="A32" s="223">
        <v>24</v>
      </c>
      <c r="B32" s="105" t="s">
        <v>38</v>
      </c>
      <c r="C32" s="39">
        <v>3902597</v>
      </c>
      <c r="D32" s="103">
        <v>0.39800000000000002</v>
      </c>
      <c r="E32" s="42">
        <v>949.4</v>
      </c>
      <c r="F32" s="103">
        <v>-3.1E-2</v>
      </c>
      <c r="G32" s="39">
        <v>38289</v>
      </c>
      <c r="H32" s="103">
        <v>0.34499999999999997</v>
      </c>
      <c r="I32" s="122"/>
      <c r="K32"/>
      <c r="L32"/>
      <c r="M32" s="284"/>
      <c r="N32"/>
      <c r="O32" s="284"/>
      <c r="P32"/>
      <c r="Q32" s="284"/>
    </row>
    <row r="33" spans="1:17" s="189" customFormat="1" ht="12.75" customHeight="1">
      <c r="A33" s="223">
        <v>25</v>
      </c>
      <c r="B33" s="105" t="s">
        <v>39</v>
      </c>
      <c r="C33" s="39">
        <v>5786317</v>
      </c>
      <c r="D33" s="103">
        <v>0.49299999999999999</v>
      </c>
      <c r="E33" s="42">
        <v>31139.3</v>
      </c>
      <c r="F33" s="103">
        <v>0.19400000000000001</v>
      </c>
      <c r="G33" s="39">
        <v>41467</v>
      </c>
      <c r="H33" s="103">
        <v>0.36199999999999999</v>
      </c>
      <c r="I33" s="122"/>
      <c r="K33"/>
      <c r="L33"/>
      <c r="M33" s="284"/>
      <c r="N33"/>
      <c r="O33" s="284"/>
      <c r="P33"/>
      <c r="Q33" s="284"/>
    </row>
    <row r="34" spans="1:17" s="189" customFormat="1" ht="12.75" customHeight="1">
      <c r="A34" s="223">
        <v>26</v>
      </c>
      <c r="B34" s="105" t="s">
        <v>180</v>
      </c>
      <c r="C34" s="39">
        <v>3901871</v>
      </c>
      <c r="D34" s="103">
        <v>0.85799999999999998</v>
      </c>
      <c r="E34" s="42">
        <v>10764.6</v>
      </c>
      <c r="F34" s="103">
        <v>0.05</v>
      </c>
      <c r="G34" s="39">
        <v>28037</v>
      </c>
      <c r="H34" s="103">
        <v>0.70499999999999996</v>
      </c>
      <c r="I34" s="122"/>
      <c r="K34"/>
      <c r="L34"/>
      <c r="M34" s="284"/>
      <c r="N34"/>
      <c r="O34" s="284"/>
      <c r="P34"/>
      <c r="Q34" s="284"/>
    </row>
    <row r="35" spans="1:17" s="189" customFormat="1" ht="12.75" customHeight="1">
      <c r="A35" s="223">
        <v>27</v>
      </c>
      <c r="B35" s="105" t="s">
        <v>41</v>
      </c>
      <c r="C35" s="39">
        <v>1888353</v>
      </c>
      <c r="D35" s="103">
        <v>0.35299999999999998</v>
      </c>
      <c r="E35" s="42">
        <v>1020.9</v>
      </c>
      <c r="F35" s="103">
        <v>5.6829999999999998</v>
      </c>
      <c r="G35" s="39">
        <v>15015</v>
      </c>
      <c r="H35" s="103">
        <v>0.27500000000000002</v>
      </c>
      <c r="I35" s="122"/>
      <c r="K35"/>
      <c r="L35"/>
      <c r="M35" s="284"/>
      <c r="N35"/>
      <c r="O35" s="284"/>
      <c r="P35"/>
      <c r="Q35" s="284"/>
    </row>
    <row r="36" spans="1:17" s="189" customFormat="1" ht="12.75" customHeight="1">
      <c r="A36" s="223">
        <v>28</v>
      </c>
      <c r="B36" s="105" t="s">
        <v>181</v>
      </c>
      <c r="C36" s="39">
        <v>5202468</v>
      </c>
      <c r="D36" s="103">
        <v>0.43</v>
      </c>
      <c r="E36" s="42">
        <v>2320.5</v>
      </c>
      <c r="F36" s="103">
        <v>-0.24099999999999999</v>
      </c>
      <c r="G36" s="39">
        <v>38979</v>
      </c>
      <c r="H36" s="103">
        <v>0.29399999999999998</v>
      </c>
      <c r="I36" s="122"/>
      <c r="K36"/>
      <c r="L36"/>
      <c r="M36" s="284"/>
      <c r="N36"/>
      <c r="O36" s="284"/>
      <c r="P36"/>
      <c r="Q36" s="284"/>
    </row>
    <row r="37" spans="1:17" s="189" customFormat="1" ht="12.75" customHeight="1">
      <c r="A37" s="223">
        <v>29</v>
      </c>
      <c r="B37" s="105" t="s">
        <v>43</v>
      </c>
      <c r="C37" s="39">
        <v>179202</v>
      </c>
      <c r="D37" s="103">
        <v>6.3E-2</v>
      </c>
      <c r="E37" s="42">
        <v>7.5</v>
      </c>
      <c r="F37" s="103">
        <v>-0.41299999999999998</v>
      </c>
      <c r="G37" s="39">
        <v>3669</v>
      </c>
      <c r="H37" s="103">
        <v>0.104</v>
      </c>
      <c r="I37" s="122"/>
      <c r="K37"/>
      <c r="L37"/>
      <c r="M37" s="284"/>
      <c r="N37"/>
      <c r="O37" s="284"/>
      <c r="P37"/>
      <c r="Q37" s="284"/>
    </row>
    <row r="38" spans="1:17" s="189" customFormat="1" ht="12.75" customHeight="1">
      <c r="A38" s="223">
        <v>30</v>
      </c>
      <c r="B38" s="105" t="s">
        <v>44</v>
      </c>
      <c r="C38" s="39">
        <v>71960</v>
      </c>
      <c r="D38" s="103">
        <v>-1.4E-2</v>
      </c>
      <c r="E38" s="42">
        <v>0.2</v>
      </c>
      <c r="F38" s="103">
        <v>0</v>
      </c>
      <c r="G38" s="39">
        <v>687</v>
      </c>
      <c r="H38" s="103">
        <v>-0.38100000000000001</v>
      </c>
      <c r="I38" s="122"/>
      <c r="K38"/>
      <c r="L38"/>
      <c r="M38" s="284"/>
      <c r="N38"/>
      <c r="O38" s="284"/>
      <c r="P38"/>
      <c r="Q38" s="284"/>
    </row>
    <row r="39" spans="1:17" s="189" customFormat="1" ht="12.75" customHeight="1">
      <c r="A39" s="223">
        <v>31</v>
      </c>
      <c r="B39" s="105" t="s">
        <v>182</v>
      </c>
      <c r="C39" s="39">
        <v>114222</v>
      </c>
      <c r="D39" s="103">
        <v>0.39500000000000002</v>
      </c>
      <c r="E39" s="42">
        <v>0</v>
      </c>
      <c r="F39" s="103">
        <v>0</v>
      </c>
      <c r="G39" s="39">
        <v>903</v>
      </c>
      <c r="H39" s="103">
        <v>0.23</v>
      </c>
      <c r="I39" s="122"/>
      <c r="K39"/>
      <c r="L39"/>
      <c r="M39" s="284"/>
      <c r="N39"/>
      <c r="O39" s="284"/>
      <c r="P39"/>
      <c r="Q39" s="284"/>
    </row>
    <row r="40" spans="1:17" s="189" customFormat="1" ht="12.75" customHeight="1">
      <c r="A40" s="223">
        <v>32</v>
      </c>
      <c r="B40" s="105" t="s">
        <v>46</v>
      </c>
      <c r="C40" s="39">
        <v>335839</v>
      </c>
      <c r="D40" s="103">
        <v>0.60099999999999998</v>
      </c>
      <c r="E40" s="42">
        <v>0.7</v>
      </c>
      <c r="F40" s="103">
        <v>11.222</v>
      </c>
      <c r="G40" s="39">
        <v>2898</v>
      </c>
      <c r="H40" s="103">
        <v>0.503</v>
      </c>
      <c r="I40" s="122"/>
      <c r="K40"/>
      <c r="L40"/>
      <c r="M40" s="284"/>
      <c r="N40"/>
      <c r="O40" s="284"/>
      <c r="P40"/>
      <c r="Q40" s="284"/>
    </row>
    <row r="41" spans="1:17" s="189" customFormat="1" ht="12.75" customHeight="1">
      <c r="A41" s="223">
        <v>33</v>
      </c>
      <c r="B41" s="105" t="s">
        <v>183</v>
      </c>
      <c r="C41" s="39">
        <v>1412634</v>
      </c>
      <c r="D41" s="103">
        <v>0.59299999999999997</v>
      </c>
      <c r="E41" s="42">
        <v>4241.3</v>
      </c>
      <c r="F41" s="103">
        <v>0.36899999999999999</v>
      </c>
      <c r="G41" s="39">
        <v>9723</v>
      </c>
      <c r="H41" s="103">
        <v>0.46200000000000002</v>
      </c>
      <c r="I41" s="122"/>
      <c r="K41"/>
      <c r="L41"/>
      <c r="M41" s="284"/>
      <c r="N41"/>
      <c r="O41" s="284"/>
      <c r="P41"/>
      <c r="Q41" s="284"/>
    </row>
    <row r="42" spans="1:17" s="189" customFormat="1" ht="12.75" customHeight="1">
      <c r="A42" s="223">
        <v>34</v>
      </c>
      <c r="B42" s="105" t="s">
        <v>48</v>
      </c>
      <c r="C42" s="39">
        <v>285248</v>
      </c>
      <c r="D42" s="103">
        <v>0.92500000000000004</v>
      </c>
      <c r="E42" s="42">
        <v>14.6</v>
      </c>
      <c r="F42" s="103">
        <v>0.64700000000000002</v>
      </c>
      <c r="G42" s="39">
        <v>3046</v>
      </c>
      <c r="H42" s="103">
        <v>1.1439999999999999</v>
      </c>
      <c r="I42" s="122"/>
      <c r="K42"/>
      <c r="L42"/>
      <c r="M42" s="284"/>
      <c r="N42"/>
      <c r="O42" s="284"/>
      <c r="P42"/>
      <c r="Q42" s="284"/>
    </row>
    <row r="43" spans="1:17" s="189" customFormat="1" ht="12.75" customHeight="1">
      <c r="A43" s="223">
        <v>35</v>
      </c>
      <c r="B43" s="105" t="s">
        <v>184</v>
      </c>
      <c r="C43" s="39">
        <v>37150</v>
      </c>
      <c r="D43" s="103">
        <v>0.50800000000000001</v>
      </c>
      <c r="E43" s="42">
        <v>0</v>
      </c>
      <c r="F43" s="103">
        <v>0</v>
      </c>
      <c r="G43" s="39">
        <v>247</v>
      </c>
      <c r="H43" s="103">
        <v>0.193</v>
      </c>
      <c r="I43" s="122"/>
      <c r="K43"/>
      <c r="L43"/>
      <c r="M43" s="284"/>
      <c r="N43"/>
      <c r="O43" s="284"/>
      <c r="P43"/>
      <c r="Q43" s="284"/>
    </row>
    <row r="44" spans="1:17" s="189" customFormat="1" ht="12.75" customHeight="1">
      <c r="A44" s="223">
        <v>36</v>
      </c>
      <c r="B44" s="105" t="s">
        <v>50</v>
      </c>
      <c r="C44" s="39">
        <v>207565</v>
      </c>
      <c r="D44" s="103">
        <v>0.60499999999999998</v>
      </c>
      <c r="E44" s="42">
        <v>31</v>
      </c>
      <c r="F44" s="103">
        <v>-0.50800000000000001</v>
      </c>
      <c r="G44" s="39">
        <v>1330</v>
      </c>
      <c r="H44" s="103">
        <v>0.56999999999999995</v>
      </c>
      <c r="I44" s="122"/>
      <c r="K44"/>
      <c r="L44"/>
      <c r="M44" s="284"/>
      <c r="N44"/>
      <c r="O44" s="284"/>
      <c r="P44"/>
      <c r="Q44" s="284"/>
    </row>
    <row r="45" spans="1:17" s="189" customFormat="1" ht="12.75" customHeight="1">
      <c r="A45" s="223">
        <v>37</v>
      </c>
      <c r="B45" s="105" t="s">
        <v>51</v>
      </c>
      <c r="C45" s="39">
        <v>7056046</v>
      </c>
      <c r="D45" s="103">
        <v>0.59899999999999998</v>
      </c>
      <c r="E45" s="42">
        <v>5205.3</v>
      </c>
      <c r="F45" s="103">
        <v>-5.1999999999999998E-2</v>
      </c>
      <c r="G45" s="39">
        <v>62842</v>
      </c>
      <c r="H45" s="103">
        <v>0.45300000000000001</v>
      </c>
      <c r="I45" s="122"/>
      <c r="K45"/>
      <c r="L45"/>
      <c r="M45" s="284"/>
      <c r="N45"/>
      <c r="O45" s="284"/>
      <c r="P45"/>
      <c r="Q45" s="284"/>
    </row>
    <row r="46" spans="1:17" s="189" customFormat="1" ht="12.75" customHeight="1">
      <c r="A46" s="223">
        <v>38</v>
      </c>
      <c r="B46" s="105" t="s">
        <v>185</v>
      </c>
      <c r="C46" s="39">
        <v>0</v>
      </c>
      <c r="D46" s="103">
        <v>0</v>
      </c>
      <c r="E46" s="42">
        <v>0</v>
      </c>
      <c r="F46" s="103">
        <v>0</v>
      </c>
      <c r="G46" s="39">
        <v>0</v>
      </c>
      <c r="H46" s="103">
        <v>0</v>
      </c>
      <c r="I46" s="122"/>
      <c r="K46"/>
      <c r="L46"/>
      <c r="M46" s="284"/>
      <c r="N46"/>
      <c r="O46" s="284"/>
      <c r="P46"/>
      <c r="Q46" s="284"/>
    </row>
    <row r="47" spans="1:17" s="189" customFormat="1" ht="12.75" customHeight="1">
      <c r="A47" s="223">
        <v>39</v>
      </c>
      <c r="B47" s="105" t="s">
        <v>186</v>
      </c>
      <c r="C47" s="39">
        <v>0</v>
      </c>
      <c r="D47" s="103">
        <v>-1</v>
      </c>
      <c r="E47" s="42">
        <v>0</v>
      </c>
      <c r="F47" s="103">
        <v>0</v>
      </c>
      <c r="G47" s="39">
        <v>0</v>
      </c>
      <c r="H47" s="103">
        <v>-1</v>
      </c>
      <c r="I47" s="122"/>
      <c r="K47"/>
      <c r="L47"/>
      <c r="M47" s="284"/>
      <c r="N47"/>
      <c r="O47" s="284"/>
      <c r="P47"/>
      <c r="Q47" s="284"/>
    </row>
    <row r="48" spans="1:17" s="189" customFormat="1" ht="12.75" customHeight="1">
      <c r="A48" s="223">
        <v>40</v>
      </c>
      <c r="B48" s="105" t="s">
        <v>91</v>
      </c>
      <c r="C48" s="39">
        <v>2230828</v>
      </c>
      <c r="D48" s="103">
        <v>0.50700000000000001</v>
      </c>
      <c r="E48" s="42">
        <v>25</v>
      </c>
      <c r="F48" s="103">
        <v>0.27200000000000002</v>
      </c>
      <c r="G48" s="39">
        <v>15056</v>
      </c>
      <c r="H48" s="103">
        <v>0.39200000000000002</v>
      </c>
      <c r="I48" s="122"/>
      <c r="K48"/>
      <c r="L48"/>
      <c r="M48" s="284"/>
      <c r="N48"/>
      <c r="O48" s="284"/>
      <c r="P48"/>
      <c r="Q48" s="284"/>
    </row>
    <row r="49" spans="1:17" s="189" customFormat="1" ht="12.75" customHeight="1">
      <c r="A49" s="223">
        <v>41</v>
      </c>
      <c r="B49" s="105" t="s">
        <v>187</v>
      </c>
      <c r="C49" s="39">
        <v>641859</v>
      </c>
      <c r="D49" s="103">
        <v>0.74099999999999999</v>
      </c>
      <c r="E49" s="42">
        <v>0.1</v>
      </c>
      <c r="F49" s="103">
        <v>-0.96899999999999997</v>
      </c>
      <c r="G49" s="39">
        <v>6072</v>
      </c>
      <c r="H49" s="103">
        <v>0.251</v>
      </c>
      <c r="I49" s="122"/>
      <c r="K49"/>
      <c r="L49"/>
      <c r="M49" s="284"/>
      <c r="N49"/>
      <c r="O49" s="284"/>
      <c r="P49"/>
      <c r="Q49" s="284"/>
    </row>
    <row r="50" spans="1:17" s="189" customFormat="1" ht="12.75" customHeight="1">
      <c r="A50" s="223">
        <v>42</v>
      </c>
      <c r="B50" s="105" t="s">
        <v>188</v>
      </c>
      <c r="C50" s="39">
        <v>283997</v>
      </c>
      <c r="D50" s="103">
        <v>0.161</v>
      </c>
      <c r="E50" s="42">
        <v>0.1</v>
      </c>
      <c r="F50" s="103">
        <v>1.222</v>
      </c>
      <c r="G50" s="39">
        <v>1834</v>
      </c>
      <c r="H50" s="103">
        <v>0.122</v>
      </c>
      <c r="I50" s="122"/>
      <c r="K50"/>
      <c r="L50"/>
      <c r="M50" s="284"/>
      <c r="N50"/>
      <c r="O50" s="284"/>
      <c r="P50"/>
      <c r="Q50" s="284"/>
    </row>
    <row r="51" spans="1:17" s="189" customFormat="1" ht="12.75" customHeight="1">
      <c r="A51" s="223">
        <v>43</v>
      </c>
      <c r="B51" s="105" t="s">
        <v>189</v>
      </c>
      <c r="C51" s="39">
        <v>438850</v>
      </c>
      <c r="D51" s="103">
        <v>0.627</v>
      </c>
      <c r="E51" s="42">
        <v>56.3</v>
      </c>
      <c r="F51" s="103">
        <v>4.524</v>
      </c>
      <c r="G51" s="39">
        <v>3659</v>
      </c>
      <c r="H51" s="103">
        <v>0.36899999999999999</v>
      </c>
      <c r="I51" s="22"/>
      <c r="K51"/>
      <c r="L51"/>
      <c r="M51" s="284"/>
      <c r="N51"/>
      <c r="O51" s="284"/>
      <c r="P51"/>
      <c r="Q51" s="284"/>
    </row>
    <row r="52" spans="1:17" s="189" customFormat="1" ht="12.75" customHeight="1">
      <c r="A52" s="223">
        <v>44</v>
      </c>
      <c r="B52" s="105" t="s">
        <v>95</v>
      </c>
      <c r="C52" s="39">
        <v>2257209</v>
      </c>
      <c r="D52" s="103">
        <v>0.78600000000000003</v>
      </c>
      <c r="E52" s="42">
        <v>2383.8000000000002</v>
      </c>
      <c r="F52" s="103">
        <v>-4.7E-2</v>
      </c>
      <c r="G52" s="39">
        <v>15577</v>
      </c>
      <c r="H52" s="103">
        <v>0.60499999999999998</v>
      </c>
      <c r="I52" s="122"/>
      <c r="K52"/>
      <c r="L52"/>
      <c r="M52" s="284"/>
      <c r="N52"/>
      <c r="O52" s="284"/>
      <c r="P52"/>
      <c r="Q52" s="284"/>
    </row>
    <row r="53" spans="1:17" s="189" customFormat="1" ht="12.75" customHeight="1">
      <c r="A53" s="223">
        <v>45</v>
      </c>
      <c r="B53" s="106" t="s">
        <v>98</v>
      </c>
      <c r="C53" s="39">
        <v>1381765</v>
      </c>
      <c r="D53" s="103">
        <v>0.36299999999999999</v>
      </c>
      <c r="E53" s="42">
        <v>39.4</v>
      </c>
      <c r="F53" s="103">
        <v>45.936999999999998</v>
      </c>
      <c r="G53" s="39">
        <v>8754</v>
      </c>
      <c r="H53" s="103">
        <v>0.192</v>
      </c>
      <c r="I53" s="122"/>
      <c r="K53"/>
      <c r="L53"/>
      <c r="M53" s="284"/>
      <c r="N53"/>
      <c r="O53" s="284"/>
      <c r="P53"/>
      <c r="Q53" s="284"/>
    </row>
    <row r="54" spans="1:17" s="189" customFormat="1" ht="12.75" customHeight="1">
      <c r="A54" s="188"/>
      <c r="B54" s="243" t="s">
        <v>13</v>
      </c>
      <c r="C54" s="277">
        <f>SUM(C9:C53)</f>
        <v>64472957</v>
      </c>
      <c r="D54" s="244">
        <v>0.52900000000000003</v>
      </c>
      <c r="E54" s="277">
        <f>SUM(E9:E53)</f>
        <v>101222.00000000001</v>
      </c>
      <c r="F54" s="244">
        <v>7.6999999999999999E-2</v>
      </c>
      <c r="G54" s="277">
        <f>SUM(G9:G53)</f>
        <v>496490</v>
      </c>
      <c r="H54" s="244">
        <v>0.39400000000000002</v>
      </c>
      <c r="I54" s="122"/>
    </row>
    <row r="55" spans="1:17" ht="5.25" customHeight="1">
      <c r="I55" s="182"/>
      <c r="J55" s="183"/>
    </row>
    <row r="56" spans="1:17" ht="12.75" customHeight="1">
      <c r="B56" s="241"/>
      <c r="C56" s="241"/>
      <c r="D56" s="241"/>
      <c r="E56" s="241"/>
      <c r="F56" s="241"/>
      <c r="G56" s="241"/>
      <c r="H56" s="241"/>
      <c r="I56" s="241"/>
      <c r="J56" s="241"/>
    </row>
    <row r="57" spans="1:17" ht="12.75" customHeight="1">
      <c r="B57" s="239"/>
      <c r="C57" s="241"/>
      <c r="D57" s="241"/>
      <c r="E57" s="241"/>
      <c r="F57" s="241"/>
      <c r="G57" s="241"/>
      <c r="H57" s="241"/>
      <c r="I57" s="241"/>
      <c r="J57" s="241"/>
    </row>
    <row r="58" spans="1:17" ht="12.75" customHeight="1">
      <c r="B58" s="239"/>
      <c r="C58" s="240"/>
      <c r="D58" s="240"/>
      <c r="E58" s="240"/>
      <c r="F58" s="240"/>
      <c r="G58" s="240"/>
      <c r="H58" s="240"/>
      <c r="I58" s="240"/>
      <c r="J58" s="240"/>
    </row>
    <row r="59" spans="1:17" s="189" customFormat="1" ht="12.75" customHeight="1">
      <c r="C59" s="190"/>
      <c r="D59" s="191"/>
      <c r="E59" s="190"/>
      <c r="F59" s="191"/>
      <c r="G59" s="190"/>
      <c r="H59" s="191"/>
      <c r="I59" s="122"/>
    </row>
    <row r="60" spans="1:17" s="189" customFormat="1" ht="12.75" customHeight="1">
      <c r="C60" s="190"/>
      <c r="D60" s="191"/>
      <c r="E60" s="190"/>
      <c r="F60" s="191"/>
      <c r="G60" s="190"/>
      <c r="H60" s="191"/>
      <c r="I60" s="122"/>
    </row>
    <row r="61" spans="1:17" s="189" customFormat="1" ht="12.75" customHeight="1">
      <c r="C61" s="190"/>
      <c r="D61" s="191"/>
      <c r="E61" s="190"/>
      <c r="F61" s="191"/>
      <c r="G61" s="190"/>
      <c r="H61" s="191"/>
      <c r="I61" s="122"/>
    </row>
    <row r="62" spans="1:17" s="189" customFormat="1" ht="12.75" customHeight="1">
      <c r="C62" s="190"/>
      <c r="D62" s="191"/>
      <c r="E62" s="190"/>
      <c r="F62" s="191"/>
      <c r="G62" s="190"/>
      <c r="H62" s="191"/>
      <c r="I62" s="122"/>
    </row>
    <row r="63" spans="1:17" s="189" customFormat="1" ht="12.75" customHeight="1">
      <c r="C63" s="190"/>
      <c r="D63" s="191"/>
      <c r="E63" s="190"/>
      <c r="F63" s="191"/>
      <c r="G63" s="190"/>
      <c r="H63" s="191"/>
      <c r="I63" s="122"/>
    </row>
    <row r="64" spans="1:17" s="189" customFormat="1" ht="12.75" customHeight="1">
      <c r="C64" s="190"/>
      <c r="D64" s="191"/>
      <c r="E64" s="190"/>
      <c r="F64" s="191"/>
      <c r="G64" s="190"/>
      <c r="H64" s="191"/>
      <c r="I64" s="122"/>
    </row>
    <row r="65" spans="3:9" s="189" customFormat="1" ht="12.75" customHeight="1">
      <c r="C65" s="190"/>
      <c r="D65" s="191"/>
      <c r="E65" s="190"/>
      <c r="F65" s="191"/>
      <c r="G65" s="190"/>
      <c r="H65" s="191"/>
      <c r="I65" s="122"/>
    </row>
    <row r="66" spans="3:9" s="189" customFormat="1" ht="12.75" customHeight="1">
      <c r="C66" s="190"/>
      <c r="D66" s="191"/>
      <c r="E66" s="190"/>
      <c r="F66" s="191"/>
      <c r="G66" s="190"/>
      <c r="H66" s="191"/>
      <c r="I66" s="122"/>
    </row>
    <row r="67" spans="3:9" s="189" customFormat="1" ht="12.75" customHeight="1">
      <c r="C67" s="190"/>
      <c r="D67" s="191"/>
      <c r="E67" s="190"/>
      <c r="F67" s="191"/>
      <c r="G67" s="190"/>
      <c r="H67" s="191"/>
      <c r="I67" s="122"/>
    </row>
    <row r="68" spans="3:9" s="189" customFormat="1" ht="12.75" customHeight="1">
      <c r="C68" s="190"/>
      <c r="D68" s="191"/>
      <c r="E68" s="190"/>
      <c r="F68" s="191"/>
      <c r="G68" s="190"/>
      <c r="H68" s="191"/>
      <c r="I68" s="122"/>
    </row>
    <row r="69" spans="3:9" s="189" customFormat="1" ht="12.75" customHeight="1">
      <c r="C69" s="190"/>
      <c r="D69" s="191"/>
      <c r="E69" s="190"/>
      <c r="F69" s="191"/>
      <c r="G69" s="190"/>
      <c r="H69" s="191"/>
      <c r="I69" s="122"/>
    </row>
    <row r="70" spans="3:9" s="189" customFormat="1" ht="12.75" customHeight="1">
      <c r="C70" s="190"/>
      <c r="D70" s="191"/>
      <c r="E70" s="190"/>
      <c r="F70" s="191"/>
      <c r="G70" s="190"/>
      <c r="H70" s="191"/>
      <c r="I70" s="122"/>
    </row>
    <row r="71" spans="3:9" s="189" customFormat="1" ht="12.75" customHeight="1">
      <c r="C71" s="190"/>
      <c r="D71" s="191"/>
      <c r="E71" s="190"/>
      <c r="F71" s="191"/>
      <c r="G71" s="190"/>
      <c r="H71" s="191"/>
      <c r="I71" s="122"/>
    </row>
    <row r="72" spans="3:9" s="189" customFormat="1" ht="12.75" customHeight="1">
      <c r="C72" s="190"/>
      <c r="D72" s="191"/>
      <c r="E72" s="190"/>
      <c r="F72" s="191"/>
      <c r="G72" s="190"/>
      <c r="H72" s="191"/>
      <c r="I72" s="122"/>
    </row>
    <row r="73" spans="3:9" s="189" customFormat="1" ht="12.75" customHeight="1">
      <c r="C73" s="190"/>
      <c r="D73" s="191"/>
      <c r="E73" s="190"/>
      <c r="F73" s="191"/>
      <c r="G73" s="190"/>
      <c r="H73" s="191"/>
      <c r="I73" s="122"/>
    </row>
    <row r="74" spans="3:9" s="189" customFormat="1" ht="12.75" customHeight="1">
      <c r="C74" s="190"/>
      <c r="D74" s="191"/>
      <c r="E74" s="190"/>
      <c r="F74" s="191"/>
      <c r="G74" s="190"/>
      <c r="H74" s="191"/>
      <c r="I74" s="122"/>
    </row>
    <row r="75" spans="3:9" s="189" customFormat="1" ht="12.75" customHeight="1">
      <c r="C75" s="190"/>
      <c r="D75" s="191"/>
      <c r="E75" s="190"/>
      <c r="F75" s="191"/>
      <c r="G75" s="190"/>
      <c r="H75" s="191"/>
      <c r="I75" s="122"/>
    </row>
    <row r="76" spans="3:9" s="189" customFormat="1" ht="12.75" customHeight="1">
      <c r="C76" s="190"/>
      <c r="D76" s="191"/>
      <c r="E76" s="190"/>
      <c r="F76" s="191"/>
      <c r="G76" s="190"/>
      <c r="H76" s="191"/>
      <c r="I76" s="122"/>
    </row>
    <row r="77" spans="3:9" s="189" customFormat="1" ht="12.75" customHeight="1">
      <c r="C77" s="190"/>
      <c r="D77" s="191"/>
      <c r="E77" s="190"/>
      <c r="F77" s="191"/>
      <c r="G77" s="190"/>
      <c r="H77" s="191"/>
      <c r="I77" s="122"/>
    </row>
    <row r="78" spans="3:9" s="189" customFormat="1" ht="12.75" customHeight="1">
      <c r="C78" s="190"/>
      <c r="D78" s="191"/>
      <c r="E78" s="190"/>
      <c r="F78" s="191"/>
      <c r="G78" s="190"/>
      <c r="H78" s="191"/>
      <c r="I78" s="122"/>
    </row>
    <row r="79" spans="3:9" s="189" customFormat="1" ht="12.75" customHeight="1">
      <c r="C79" s="190"/>
      <c r="D79" s="191"/>
      <c r="E79" s="190"/>
      <c r="F79" s="191"/>
      <c r="G79" s="190"/>
      <c r="H79" s="191"/>
      <c r="I79" s="122"/>
    </row>
    <row r="80" spans="3:9" s="189" customFormat="1" ht="12.75" customHeight="1">
      <c r="C80" s="190"/>
      <c r="D80" s="191"/>
      <c r="E80" s="190"/>
      <c r="F80" s="191"/>
      <c r="G80" s="190"/>
      <c r="H80" s="191"/>
      <c r="I80" s="122"/>
    </row>
    <row r="81" spans="2:9" s="189" customFormat="1" ht="12.75" customHeight="1">
      <c r="C81" s="190"/>
      <c r="D81" s="191"/>
      <c r="E81" s="190"/>
      <c r="F81" s="191"/>
      <c r="G81" s="190"/>
      <c r="H81" s="191"/>
      <c r="I81" s="122"/>
    </row>
    <row r="82" spans="2:9" s="189" customFormat="1" ht="12.75" customHeight="1">
      <c r="C82" s="190"/>
      <c r="D82" s="191"/>
      <c r="E82" s="190"/>
      <c r="F82" s="191"/>
      <c r="G82" s="190"/>
      <c r="H82" s="191"/>
      <c r="I82" s="122"/>
    </row>
    <row r="83" spans="2:9" s="189" customFormat="1" ht="12.75" customHeight="1">
      <c r="C83" s="190"/>
      <c r="D83" s="191"/>
      <c r="E83" s="190"/>
      <c r="F83" s="191"/>
      <c r="G83" s="190"/>
      <c r="H83" s="191"/>
      <c r="I83" s="122"/>
    </row>
    <row r="84" spans="2:9" s="189" customFormat="1" ht="12.75" customHeight="1">
      <c r="C84" s="190"/>
      <c r="D84" s="191"/>
      <c r="E84" s="190"/>
      <c r="F84" s="191"/>
      <c r="G84" s="190"/>
      <c r="H84" s="191"/>
      <c r="I84" s="122"/>
    </row>
    <row r="85" spans="2:9" s="189" customFormat="1" ht="12.75" customHeight="1">
      <c r="C85" s="190"/>
      <c r="D85" s="191"/>
      <c r="E85" s="190"/>
      <c r="F85" s="191"/>
      <c r="G85" s="190"/>
      <c r="H85" s="191"/>
      <c r="I85" s="122"/>
    </row>
    <row r="86" spans="2:9" s="189" customFormat="1" ht="12.75" customHeight="1">
      <c r="C86" s="190"/>
      <c r="D86" s="191"/>
      <c r="E86" s="190"/>
      <c r="F86" s="191"/>
      <c r="G86" s="190"/>
      <c r="H86" s="191"/>
      <c r="I86" s="122"/>
    </row>
    <row r="87" spans="2:9" s="189" customFormat="1" ht="12.75" customHeight="1">
      <c r="C87" s="190"/>
      <c r="D87" s="191"/>
      <c r="E87" s="190"/>
      <c r="F87" s="191"/>
      <c r="G87" s="190"/>
      <c r="H87" s="191"/>
      <c r="I87" s="122"/>
    </row>
    <row r="88" spans="2:9" s="189" customFormat="1" ht="12.75" customHeight="1">
      <c r="C88" s="190"/>
      <c r="D88" s="191"/>
      <c r="E88" s="190"/>
      <c r="F88" s="191"/>
      <c r="G88" s="190"/>
      <c r="H88" s="191"/>
      <c r="I88" s="122"/>
    </row>
    <row r="89" spans="2:9" s="189" customFormat="1" ht="12.75" customHeight="1">
      <c r="C89" s="190"/>
      <c r="D89" s="191"/>
      <c r="E89" s="190"/>
      <c r="F89" s="191"/>
      <c r="G89" s="190"/>
      <c r="H89" s="191"/>
      <c r="I89" s="122"/>
    </row>
    <row r="90" spans="2:9" s="189" customFormat="1" ht="12.75" customHeight="1">
      <c r="C90" s="190"/>
      <c r="D90" s="191"/>
      <c r="E90" s="190"/>
      <c r="F90" s="191"/>
      <c r="G90" s="190"/>
      <c r="H90" s="191"/>
      <c r="I90" s="122"/>
    </row>
    <row r="91" spans="2:9" s="189" customFormat="1" ht="12.75" customHeight="1">
      <c r="C91" s="190"/>
      <c r="D91" s="191"/>
      <c r="E91" s="190"/>
      <c r="F91" s="191"/>
      <c r="G91" s="190"/>
      <c r="H91" s="191"/>
      <c r="I91" s="122"/>
    </row>
    <row r="92" spans="2:9" s="189" customFormat="1" ht="12.75" customHeight="1">
      <c r="C92" s="190"/>
      <c r="D92" s="191"/>
      <c r="E92" s="190"/>
      <c r="F92" s="191"/>
      <c r="G92" s="190"/>
      <c r="H92" s="191"/>
      <c r="I92" s="122"/>
    </row>
    <row r="93" spans="2:9" ht="12.75" customHeight="1">
      <c r="B93" s="189"/>
      <c r="C93" s="190"/>
      <c r="D93" s="191"/>
      <c r="E93" s="190"/>
      <c r="F93" s="191"/>
      <c r="G93" s="190"/>
      <c r="H93" s="191"/>
    </row>
    <row r="94" spans="2:9" ht="12.75" customHeight="1">
      <c r="B94" s="189"/>
      <c r="C94" s="190"/>
      <c r="D94" s="191"/>
      <c r="E94" s="190"/>
      <c r="F94" s="191"/>
      <c r="G94" s="190"/>
      <c r="H94" s="191"/>
    </row>
    <row r="95" spans="2:9" ht="12.75" customHeight="1">
      <c r="B95" s="192"/>
      <c r="C95" s="193"/>
      <c r="D95" s="194"/>
      <c r="E95" s="193"/>
      <c r="F95" s="194"/>
      <c r="G95" s="193"/>
      <c r="H95" s="194"/>
    </row>
    <row r="96" spans="2:9" ht="12.75" customHeight="1">
      <c r="B96" s="192"/>
      <c r="C96" s="193"/>
      <c r="D96" s="194"/>
      <c r="E96" s="193"/>
      <c r="F96" s="194"/>
      <c r="G96" s="193"/>
      <c r="H96" s="194"/>
    </row>
    <row r="97" spans="2:8" ht="12.75" customHeight="1">
      <c r="B97" s="192"/>
      <c r="C97" s="193"/>
      <c r="D97" s="194"/>
      <c r="E97" s="193"/>
      <c r="F97" s="194"/>
      <c r="G97" s="193"/>
      <c r="H97" s="194"/>
    </row>
    <row r="98" spans="2:8" ht="12.75" customHeight="1">
      <c r="B98" s="192"/>
      <c r="C98" s="193"/>
      <c r="D98" s="194"/>
      <c r="E98" s="193"/>
      <c r="F98" s="194"/>
      <c r="G98" s="193"/>
      <c r="H98" s="194"/>
    </row>
    <row r="99" spans="2:8" ht="12.75" customHeight="1">
      <c r="B99" s="192"/>
      <c r="C99" s="193"/>
      <c r="D99" s="194"/>
      <c r="E99" s="193"/>
      <c r="F99" s="194"/>
      <c r="G99" s="193"/>
      <c r="H99" s="194"/>
    </row>
    <row r="100" spans="2:8" ht="12.75" customHeight="1">
      <c r="B100" s="192"/>
      <c r="C100" s="193"/>
      <c r="D100" s="194"/>
      <c r="E100" s="193"/>
      <c r="F100" s="194"/>
      <c r="G100" s="193"/>
      <c r="H100" s="194"/>
    </row>
    <row r="101" spans="2:8" ht="12.75" customHeight="1">
      <c r="B101" s="192"/>
      <c r="C101" s="193"/>
      <c r="D101" s="194"/>
      <c r="E101" s="193"/>
      <c r="F101" s="194"/>
      <c r="G101" s="193"/>
      <c r="H101" s="194"/>
    </row>
    <row r="102" spans="2:8" ht="12.75" customHeight="1">
      <c r="B102" s="192"/>
      <c r="C102" s="193"/>
      <c r="D102" s="194"/>
      <c r="E102" s="193"/>
      <c r="F102" s="194"/>
      <c r="G102" s="193"/>
      <c r="H102" s="194"/>
    </row>
    <row r="103" spans="2:8" ht="12.75" customHeight="1">
      <c r="B103" s="192"/>
      <c r="C103" s="193"/>
      <c r="D103" s="194"/>
      <c r="E103" s="193"/>
      <c r="F103" s="194"/>
      <c r="G103" s="193"/>
      <c r="H103" s="194"/>
    </row>
    <row r="104" spans="2:8" ht="12.75" customHeight="1">
      <c r="B104" s="192"/>
      <c r="C104" s="193"/>
      <c r="D104" s="194"/>
      <c r="E104" s="193"/>
      <c r="F104" s="194"/>
      <c r="G104" s="193"/>
      <c r="H104" s="194"/>
    </row>
    <row r="105" spans="2:8" ht="12.75" customHeight="1">
      <c r="B105" s="192"/>
      <c r="C105" s="193"/>
      <c r="D105" s="194"/>
      <c r="E105" s="193"/>
      <c r="F105" s="194"/>
      <c r="G105" s="193"/>
      <c r="H105" s="194"/>
    </row>
    <row r="106" spans="2:8" ht="12.75" customHeight="1">
      <c r="B106" s="192"/>
      <c r="C106" s="193"/>
      <c r="D106" s="194"/>
      <c r="E106" s="193"/>
      <c r="F106" s="194"/>
      <c r="G106" s="193"/>
      <c r="H106" s="194"/>
    </row>
    <row r="107" spans="2:8" ht="12.75" customHeight="1">
      <c r="B107" s="192"/>
      <c r="C107" s="193"/>
      <c r="D107" s="194"/>
      <c r="E107" s="193"/>
      <c r="F107" s="194"/>
      <c r="G107" s="193"/>
      <c r="H107" s="194"/>
    </row>
    <row r="108" spans="2:8" ht="12.75" customHeight="1">
      <c r="B108" s="192"/>
      <c r="C108" s="193"/>
      <c r="D108" s="194"/>
      <c r="E108" s="193"/>
      <c r="F108" s="194"/>
      <c r="G108" s="193"/>
      <c r="H108" s="194"/>
    </row>
    <row r="109" spans="2:8" ht="12.75" customHeight="1">
      <c r="B109" s="192"/>
      <c r="C109" s="193"/>
      <c r="D109" s="194"/>
      <c r="E109" s="193"/>
      <c r="F109" s="194"/>
      <c r="G109" s="193"/>
      <c r="H109" s="194"/>
    </row>
    <row r="110" spans="2:8" ht="12.75" customHeight="1">
      <c r="B110" s="192"/>
      <c r="C110" s="193"/>
      <c r="D110" s="194"/>
      <c r="E110" s="193"/>
      <c r="F110" s="194"/>
      <c r="G110" s="193"/>
      <c r="H110" s="194"/>
    </row>
    <row r="111" spans="2:8" ht="12.75" customHeight="1">
      <c r="B111" s="192"/>
      <c r="C111" s="193"/>
      <c r="D111" s="194"/>
      <c r="E111" s="193"/>
      <c r="F111" s="194"/>
      <c r="G111" s="193"/>
      <c r="H111" s="194"/>
    </row>
    <row r="112" spans="2:8" ht="12.75" customHeight="1">
      <c r="B112" s="192"/>
      <c r="C112" s="193"/>
      <c r="D112" s="194"/>
      <c r="E112" s="193"/>
      <c r="F112" s="194"/>
      <c r="G112" s="193"/>
      <c r="H112" s="194"/>
    </row>
    <row r="113" spans="2:8" ht="12.75" customHeight="1">
      <c r="B113" s="192"/>
      <c r="C113" s="193"/>
      <c r="D113" s="194"/>
      <c r="E113" s="193"/>
      <c r="F113" s="194"/>
      <c r="G113" s="193"/>
      <c r="H113" s="194"/>
    </row>
    <row r="114" spans="2:8" ht="12.75" customHeight="1">
      <c r="B114" s="192"/>
      <c r="C114" s="193"/>
      <c r="D114" s="194"/>
      <c r="E114" s="193"/>
      <c r="F114" s="194"/>
      <c r="G114" s="193"/>
      <c r="H114" s="194"/>
    </row>
    <row r="115" spans="2:8" ht="12.75" customHeight="1">
      <c r="B115" s="192"/>
      <c r="C115" s="193"/>
      <c r="D115" s="194"/>
      <c r="E115" s="193"/>
      <c r="F115" s="194"/>
      <c r="G115" s="193"/>
      <c r="H115" s="194"/>
    </row>
    <row r="116" spans="2:8" ht="12.75" customHeight="1">
      <c r="B116" s="192"/>
      <c r="C116" s="193"/>
      <c r="D116" s="194"/>
      <c r="E116" s="193"/>
      <c r="F116" s="194"/>
      <c r="G116" s="193"/>
      <c r="H116" s="194"/>
    </row>
    <row r="117" spans="2:8" ht="12.75" customHeight="1">
      <c r="B117" s="192"/>
      <c r="C117" s="193"/>
      <c r="D117" s="194"/>
      <c r="E117" s="193"/>
      <c r="F117" s="194"/>
      <c r="G117" s="193"/>
      <c r="H117" s="194"/>
    </row>
    <row r="118" spans="2:8" ht="12.75" customHeight="1">
      <c r="B118" s="192"/>
      <c r="C118" s="193"/>
      <c r="D118" s="194"/>
      <c r="E118" s="193"/>
      <c r="F118" s="194"/>
      <c r="G118" s="193"/>
      <c r="H118" s="194"/>
    </row>
    <row r="119" spans="2:8" ht="12.75" customHeight="1">
      <c r="B119" s="192"/>
      <c r="C119" s="193"/>
      <c r="D119" s="194"/>
      <c r="E119" s="193"/>
      <c r="F119" s="194"/>
      <c r="G119" s="193"/>
      <c r="H119" s="194"/>
    </row>
    <row r="120" spans="2:8" ht="12.75" customHeight="1">
      <c r="B120" s="192"/>
      <c r="C120" s="193"/>
      <c r="D120" s="194"/>
      <c r="E120" s="193"/>
      <c r="F120" s="194"/>
      <c r="G120" s="193"/>
      <c r="H120" s="194"/>
    </row>
    <row r="121" spans="2:8" ht="12.75" customHeight="1">
      <c r="B121" s="192"/>
      <c r="C121" s="193"/>
      <c r="D121" s="194"/>
      <c r="E121" s="193"/>
      <c r="F121" s="194"/>
      <c r="G121" s="193"/>
      <c r="H121" s="194"/>
    </row>
    <row r="122" spans="2:8" ht="12.75" customHeight="1">
      <c r="B122" s="192"/>
      <c r="C122" s="193"/>
      <c r="D122" s="194"/>
      <c r="E122" s="193"/>
      <c r="F122" s="194"/>
      <c r="G122" s="193"/>
      <c r="H122" s="194"/>
    </row>
    <row r="123" spans="2:8" ht="12.75" customHeight="1">
      <c r="B123" s="192"/>
      <c r="C123" s="193"/>
      <c r="D123" s="194"/>
      <c r="E123" s="193"/>
      <c r="F123" s="194"/>
      <c r="G123" s="193"/>
      <c r="H123" s="194"/>
    </row>
    <row r="124" spans="2:8" ht="12.75" customHeight="1">
      <c r="B124" s="192"/>
      <c r="C124" s="193"/>
      <c r="D124" s="194"/>
      <c r="E124" s="193"/>
      <c r="F124" s="194"/>
      <c r="G124" s="193"/>
      <c r="H124" s="194"/>
    </row>
    <row r="125" spans="2:8" ht="12.75" customHeight="1">
      <c r="B125" s="192"/>
      <c r="C125" s="193"/>
      <c r="D125" s="194"/>
      <c r="E125" s="193"/>
      <c r="F125" s="194"/>
      <c r="G125" s="193"/>
      <c r="H125" s="194"/>
    </row>
    <row r="126" spans="2:8" ht="12.75" customHeight="1">
      <c r="B126" s="192"/>
      <c r="C126" s="193"/>
      <c r="D126" s="194"/>
      <c r="E126" s="193"/>
      <c r="F126" s="194"/>
      <c r="G126" s="193"/>
      <c r="H126" s="194"/>
    </row>
    <row r="127" spans="2:8" ht="12.75" customHeight="1">
      <c r="B127" s="192"/>
      <c r="C127" s="193"/>
      <c r="D127" s="194"/>
      <c r="E127" s="193"/>
      <c r="F127" s="194"/>
      <c r="G127" s="193"/>
      <c r="H127" s="194"/>
    </row>
    <row r="128" spans="2:8" ht="12.75" customHeight="1">
      <c r="B128" s="192"/>
      <c r="C128" s="193"/>
      <c r="D128" s="194"/>
      <c r="E128" s="193"/>
      <c r="F128" s="194"/>
      <c r="G128" s="193"/>
      <c r="H128" s="194"/>
    </row>
    <row r="129" spans="2:8" ht="12.75" customHeight="1">
      <c r="B129" s="192"/>
      <c r="C129" s="193"/>
      <c r="D129" s="194"/>
      <c r="E129" s="193"/>
      <c r="F129" s="194"/>
      <c r="G129" s="193"/>
      <c r="H129" s="194"/>
    </row>
    <row r="130" spans="2:8" ht="12.75" customHeight="1">
      <c r="B130" s="192"/>
      <c r="C130" s="193"/>
      <c r="D130" s="194"/>
      <c r="E130" s="193"/>
      <c r="F130" s="194"/>
      <c r="G130" s="193"/>
      <c r="H130" s="194"/>
    </row>
    <row r="131" spans="2:8" ht="12.75" customHeight="1">
      <c r="B131" s="192"/>
      <c r="C131" s="193"/>
      <c r="D131" s="194"/>
      <c r="E131" s="193"/>
      <c r="F131" s="194"/>
      <c r="G131" s="193"/>
      <c r="H131" s="194"/>
    </row>
    <row r="132" spans="2:8" ht="12.75" customHeight="1">
      <c r="B132" s="192"/>
      <c r="C132" s="193"/>
      <c r="D132" s="194"/>
      <c r="E132" s="193"/>
      <c r="F132" s="194"/>
      <c r="G132" s="193"/>
      <c r="H132" s="194"/>
    </row>
    <row r="133" spans="2:8" ht="12.75" customHeight="1">
      <c r="B133" s="192"/>
      <c r="C133" s="193"/>
      <c r="D133" s="194"/>
      <c r="E133" s="193"/>
      <c r="F133" s="194"/>
      <c r="G133" s="193"/>
      <c r="H133" s="194"/>
    </row>
    <row r="134" spans="2:8" ht="12.75" customHeight="1">
      <c r="B134" s="192"/>
      <c r="C134" s="193"/>
      <c r="D134" s="194"/>
      <c r="E134" s="193"/>
      <c r="F134" s="194"/>
      <c r="G134" s="193"/>
      <c r="H134" s="194"/>
    </row>
    <row r="135" spans="2:8" ht="12.75" customHeight="1">
      <c r="B135" s="192"/>
      <c r="C135" s="193"/>
      <c r="D135" s="194"/>
      <c r="E135" s="193"/>
      <c r="F135" s="194"/>
      <c r="G135" s="193"/>
      <c r="H135" s="194"/>
    </row>
    <row r="136" spans="2:8" ht="12.75" customHeight="1">
      <c r="B136" s="192"/>
      <c r="C136" s="193"/>
      <c r="D136" s="194"/>
      <c r="E136" s="193"/>
      <c r="F136" s="194"/>
      <c r="G136" s="193"/>
      <c r="H136" s="194"/>
    </row>
    <row r="137" spans="2:8" ht="12.75" customHeight="1">
      <c r="B137" s="192"/>
      <c r="C137" s="193"/>
      <c r="D137" s="194"/>
      <c r="E137" s="193"/>
      <c r="F137" s="194"/>
      <c r="G137" s="193"/>
      <c r="H137" s="194"/>
    </row>
    <row r="138" spans="2:8" ht="12.75" customHeight="1">
      <c r="B138" s="192"/>
      <c r="C138" s="193"/>
      <c r="D138" s="194"/>
      <c r="E138" s="193"/>
      <c r="F138" s="194"/>
      <c r="G138" s="193"/>
      <c r="H138" s="194"/>
    </row>
    <row r="139" spans="2:8" ht="12.75" customHeight="1">
      <c r="B139" s="192"/>
      <c r="C139" s="193"/>
      <c r="D139" s="194"/>
      <c r="E139" s="193"/>
      <c r="F139" s="194"/>
      <c r="G139" s="193"/>
      <c r="H139" s="194"/>
    </row>
    <row r="140" spans="2:8" ht="12.75" customHeight="1">
      <c r="B140" s="192"/>
      <c r="C140" s="193"/>
      <c r="D140" s="194"/>
      <c r="E140" s="193"/>
      <c r="F140" s="194"/>
      <c r="G140" s="193"/>
      <c r="H140" s="194"/>
    </row>
    <row r="141" spans="2:8" ht="12.75" customHeight="1">
      <c r="B141" s="192"/>
      <c r="C141" s="193"/>
      <c r="D141" s="194"/>
      <c r="E141" s="193"/>
      <c r="F141" s="194"/>
      <c r="G141" s="193"/>
      <c r="H141" s="194"/>
    </row>
    <row r="142" spans="2:8" ht="12.75" customHeight="1">
      <c r="B142" s="192"/>
      <c r="C142" s="193"/>
      <c r="D142" s="194"/>
      <c r="E142" s="193"/>
      <c r="F142" s="194"/>
      <c r="G142" s="193"/>
      <c r="H142" s="194"/>
    </row>
    <row r="143" spans="2:8" ht="12.75" customHeight="1">
      <c r="B143" s="192"/>
      <c r="C143" s="193"/>
      <c r="D143" s="194"/>
      <c r="E143" s="193"/>
      <c r="F143" s="194"/>
      <c r="G143" s="193"/>
      <c r="H143" s="194"/>
    </row>
    <row r="144" spans="2:8" ht="12.75" customHeight="1">
      <c r="B144" s="192"/>
      <c r="C144" s="193"/>
      <c r="D144" s="194"/>
      <c r="E144" s="193"/>
      <c r="F144" s="194"/>
      <c r="G144" s="193"/>
      <c r="H144" s="194"/>
    </row>
    <row r="145" spans="2:8" ht="12.75" customHeight="1">
      <c r="B145" s="192"/>
      <c r="C145" s="193"/>
      <c r="D145" s="194"/>
      <c r="E145" s="193"/>
      <c r="F145" s="194"/>
      <c r="G145" s="193"/>
      <c r="H145" s="194"/>
    </row>
    <row r="146" spans="2:8" ht="12.75" customHeight="1">
      <c r="B146" s="192"/>
      <c r="C146" s="193"/>
      <c r="D146" s="194"/>
      <c r="E146" s="193"/>
      <c r="F146" s="194"/>
      <c r="G146" s="193"/>
      <c r="H146" s="194"/>
    </row>
    <row r="147" spans="2:8" ht="12.75" customHeight="1">
      <c r="B147" s="192"/>
      <c r="C147" s="193"/>
      <c r="D147" s="194"/>
      <c r="E147" s="193"/>
      <c r="F147" s="194"/>
      <c r="G147" s="193"/>
      <c r="H147" s="194"/>
    </row>
    <row r="148" spans="2:8" ht="12.75" customHeight="1">
      <c r="B148" s="192"/>
      <c r="C148" s="193"/>
      <c r="D148" s="194"/>
      <c r="E148" s="193"/>
      <c r="F148" s="194"/>
      <c r="G148" s="193"/>
      <c r="H148" s="194"/>
    </row>
    <row r="149" spans="2:8" ht="12.75" customHeight="1">
      <c r="B149" s="192"/>
      <c r="C149" s="193"/>
      <c r="D149" s="194"/>
      <c r="E149" s="193"/>
      <c r="F149" s="194"/>
      <c r="G149" s="193"/>
      <c r="H149" s="194"/>
    </row>
    <row r="150" spans="2:8" ht="12.75" customHeight="1">
      <c r="B150" s="192"/>
      <c r="C150" s="193"/>
      <c r="D150" s="194"/>
      <c r="E150" s="193"/>
      <c r="F150" s="194"/>
      <c r="G150" s="193"/>
      <c r="H150" s="194"/>
    </row>
    <row r="151" spans="2:8" ht="12.75" customHeight="1">
      <c r="B151" s="192"/>
      <c r="C151" s="193"/>
      <c r="D151" s="194"/>
      <c r="E151" s="193"/>
      <c r="F151" s="194"/>
      <c r="G151" s="193"/>
      <c r="H151" s="194"/>
    </row>
    <row r="152" spans="2:8" ht="12.75" customHeight="1">
      <c r="B152" s="192"/>
      <c r="C152" s="193"/>
      <c r="D152" s="194"/>
      <c r="E152" s="193"/>
      <c r="F152" s="194"/>
      <c r="G152" s="193"/>
      <c r="H152" s="194"/>
    </row>
    <row r="153" spans="2:8" ht="12.75" customHeight="1">
      <c r="B153" s="192"/>
      <c r="C153" s="193"/>
      <c r="D153" s="194"/>
      <c r="E153" s="193"/>
      <c r="F153" s="194"/>
      <c r="G153" s="193"/>
      <c r="H153" s="194"/>
    </row>
    <row r="154" spans="2:8" ht="12.75" customHeight="1">
      <c r="B154" s="192"/>
      <c r="C154" s="193"/>
      <c r="D154" s="194"/>
      <c r="E154" s="193"/>
      <c r="F154" s="194"/>
      <c r="G154" s="193"/>
      <c r="H154" s="194"/>
    </row>
    <row r="155" spans="2:8" ht="12.75" customHeight="1">
      <c r="B155" s="192"/>
      <c r="C155" s="193"/>
      <c r="D155" s="194"/>
      <c r="E155" s="193"/>
      <c r="F155" s="194"/>
      <c r="G155" s="193"/>
      <c r="H155" s="194"/>
    </row>
    <row r="156" spans="2:8" ht="12.75" customHeight="1">
      <c r="B156" s="192"/>
      <c r="C156" s="193"/>
      <c r="D156" s="194"/>
      <c r="E156" s="193"/>
      <c r="F156" s="194"/>
      <c r="G156" s="193"/>
      <c r="H156" s="194"/>
    </row>
    <row r="157" spans="2:8" ht="12.75" customHeight="1">
      <c r="B157" s="192"/>
      <c r="C157" s="193"/>
      <c r="D157" s="194"/>
      <c r="E157" s="193"/>
      <c r="F157" s="194"/>
      <c r="G157" s="193"/>
      <c r="H157" s="194"/>
    </row>
    <row r="158" spans="2:8" ht="12.75" customHeight="1">
      <c r="B158" s="192"/>
      <c r="C158" s="193"/>
      <c r="D158" s="194"/>
      <c r="E158" s="193"/>
      <c r="F158" s="194"/>
      <c r="G158" s="193"/>
      <c r="H158" s="194"/>
    </row>
    <row r="159" spans="2:8" ht="12.75" customHeight="1">
      <c r="B159" s="192"/>
      <c r="C159" s="193"/>
      <c r="D159" s="194"/>
      <c r="E159" s="193"/>
      <c r="F159" s="194"/>
      <c r="G159" s="193"/>
      <c r="H159" s="194"/>
    </row>
    <row r="160" spans="2:8" ht="12.75" customHeight="1">
      <c r="B160" s="192"/>
      <c r="C160" s="193"/>
      <c r="D160" s="194"/>
      <c r="E160" s="193"/>
      <c r="F160" s="194"/>
      <c r="G160" s="193"/>
      <c r="H160" s="194"/>
    </row>
    <row r="161" spans="2:8" ht="12.75" customHeight="1">
      <c r="B161" s="192"/>
      <c r="C161" s="193"/>
      <c r="D161" s="194"/>
      <c r="E161" s="193"/>
      <c r="F161" s="194"/>
      <c r="G161" s="193"/>
      <c r="H161" s="194"/>
    </row>
    <row r="162" spans="2:8" ht="12.75" customHeight="1">
      <c r="B162" s="192"/>
      <c r="C162" s="193"/>
      <c r="D162" s="194"/>
      <c r="E162" s="193"/>
      <c r="F162" s="194"/>
      <c r="G162" s="193"/>
      <c r="H162" s="194"/>
    </row>
    <row r="163" spans="2:8" ht="12.75" customHeight="1">
      <c r="B163" s="192"/>
      <c r="C163" s="193"/>
      <c r="D163" s="194"/>
      <c r="E163" s="193"/>
      <c r="F163" s="194"/>
      <c r="G163" s="193"/>
      <c r="H163" s="194"/>
    </row>
    <row r="164" spans="2:8" ht="12.75" customHeight="1">
      <c r="B164" s="192"/>
      <c r="C164" s="193"/>
      <c r="D164" s="194"/>
      <c r="E164" s="193"/>
      <c r="F164" s="194"/>
      <c r="G164" s="193"/>
      <c r="H164" s="194"/>
    </row>
    <row r="165" spans="2:8" ht="12.75" customHeight="1">
      <c r="B165" s="192"/>
      <c r="C165" s="193"/>
      <c r="D165" s="194"/>
      <c r="E165" s="193"/>
      <c r="F165" s="194"/>
      <c r="G165" s="193"/>
      <c r="H165" s="194"/>
    </row>
    <row r="166" spans="2:8" ht="12.75" customHeight="1">
      <c r="B166" s="192"/>
      <c r="C166" s="193"/>
      <c r="D166" s="194"/>
      <c r="E166" s="193"/>
      <c r="F166" s="194"/>
      <c r="G166" s="193"/>
      <c r="H166" s="194"/>
    </row>
    <row r="167" spans="2:8" ht="12.75" customHeight="1">
      <c r="B167" s="192"/>
      <c r="C167" s="193"/>
      <c r="D167" s="194"/>
      <c r="E167" s="193"/>
      <c r="F167" s="194"/>
      <c r="G167" s="193"/>
      <c r="H167" s="194"/>
    </row>
    <row r="168" spans="2:8" ht="12.75" customHeight="1">
      <c r="B168" s="192"/>
      <c r="C168" s="193"/>
      <c r="D168" s="194"/>
      <c r="E168" s="193"/>
      <c r="F168" s="194"/>
      <c r="G168" s="193"/>
      <c r="H168" s="194"/>
    </row>
    <row r="169" spans="2:8" ht="12.75" customHeight="1">
      <c r="B169" s="192"/>
      <c r="C169" s="193"/>
      <c r="D169" s="194"/>
      <c r="E169" s="193"/>
      <c r="F169" s="194"/>
      <c r="G169" s="193"/>
      <c r="H169" s="194"/>
    </row>
    <row r="170" spans="2:8" ht="12.75" customHeight="1">
      <c r="B170" s="192"/>
      <c r="C170" s="193"/>
      <c r="D170" s="194"/>
      <c r="E170" s="193"/>
      <c r="F170" s="194"/>
      <c r="G170" s="193"/>
      <c r="H170" s="194"/>
    </row>
    <row r="171" spans="2:8" ht="12.75" customHeight="1">
      <c r="B171" s="192"/>
      <c r="C171" s="193"/>
      <c r="D171" s="194"/>
      <c r="E171" s="193"/>
      <c r="F171" s="194"/>
      <c r="G171" s="193"/>
      <c r="H171" s="194"/>
    </row>
    <row r="172" spans="2:8" ht="12.75" customHeight="1">
      <c r="B172" s="192"/>
      <c r="C172" s="193"/>
      <c r="D172" s="194"/>
      <c r="E172" s="193"/>
      <c r="F172" s="194"/>
      <c r="G172" s="193"/>
      <c r="H172" s="194"/>
    </row>
    <row r="173" spans="2:8" ht="12.75" customHeight="1">
      <c r="B173" s="192"/>
      <c r="C173" s="193"/>
      <c r="D173" s="194"/>
      <c r="E173" s="193"/>
      <c r="F173" s="194"/>
      <c r="G173" s="193"/>
      <c r="H173" s="194"/>
    </row>
    <row r="174" spans="2:8" ht="12.75" customHeight="1">
      <c r="B174" s="192"/>
      <c r="C174" s="193"/>
      <c r="D174" s="194"/>
      <c r="E174" s="193"/>
      <c r="F174" s="194"/>
      <c r="G174" s="193"/>
      <c r="H174" s="194"/>
    </row>
    <row r="175" spans="2:8" ht="12.75" customHeight="1">
      <c r="B175" s="192"/>
      <c r="C175" s="193"/>
      <c r="D175" s="194"/>
      <c r="E175" s="193"/>
      <c r="F175" s="194"/>
      <c r="G175" s="193"/>
      <c r="H175" s="194"/>
    </row>
    <row r="176" spans="2:8" ht="12.75" customHeight="1">
      <c r="B176" s="192"/>
      <c r="C176" s="193"/>
      <c r="D176" s="194"/>
      <c r="E176" s="193"/>
      <c r="F176" s="194"/>
      <c r="G176" s="193"/>
      <c r="H176" s="194"/>
    </row>
    <row r="177" spans="2:8" ht="12.75" customHeight="1">
      <c r="B177" s="192"/>
      <c r="C177" s="193"/>
      <c r="D177" s="194"/>
      <c r="E177" s="193"/>
      <c r="F177" s="194"/>
      <c r="G177" s="193"/>
      <c r="H177" s="194"/>
    </row>
    <row r="178" spans="2:8" ht="12.75" customHeight="1">
      <c r="B178" s="192"/>
      <c r="C178" s="193"/>
      <c r="D178" s="194"/>
      <c r="E178" s="193"/>
      <c r="F178" s="194"/>
      <c r="G178" s="193"/>
      <c r="H178" s="194"/>
    </row>
    <row r="179" spans="2:8" ht="12.75" customHeight="1">
      <c r="B179" s="192"/>
      <c r="C179" s="193"/>
      <c r="D179" s="194"/>
      <c r="E179" s="193"/>
      <c r="F179" s="194"/>
      <c r="G179" s="193"/>
      <c r="H179" s="194"/>
    </row>
    <row r="180" spans="2:8" ht="12.75" customHeight="1">
      <c r="B180" s="192"/>
      <c r="C180" s="193"/>
      <c r="D180" s="194"/>
      <c r="E180" s="193"/>
      <c r="F180" s="194"/>
      <c r="G180" s="193"/>
      <c r="H180" s="194"/>
    </row>
    <row r="181" spans="2:8" ht="12.75" customHeight="1">
      <c r="B181" s="192"/>
      <c r="C181" s="193"/>
      <c r="D181" s="194"/>
      <c r="E181" s="193"/>
      <c r="F181" s="194"/>
      <c r="G181" s="193"/>
      <c r="H181" s="194"/>
    </row>
    <row r="182" spans="2:8" ht="12.75" customHeight="1">
      <c r="B182" s="192"/>
      <c r="C182" s="193"/>
      <c r="D182" s="194"/>
      <c r="E182" s="193"/>
      <c r="F182" s="194"/>
      <c r="G182" s="193"/>
      <c r="H182" s="194"/>
    </row>
    <row r="183" spans="2:8" ht="12.75" customHeight="1">
      <c r="B183" s="192"/>
      <c r="C183" s="193"/>
      <c r="D183" s="194"/>
      <c r="E183" s="193"/>
      <c r="F183" s="194"/>
      <c r="G183" s="193"/>
      <c r="H183" s="194"/>
    </row>
    <row r="184" spans="2:8" ht="12.75" customHeight="1">
      <c r="B184" s="192"/>
      <c r="C184" s="193"/>
      <c r="D184" s="194"/>
      <c r="E184" s="193"/>
      <c r="F184" s="194"/>
      <c r="G184" s="193"/>
      <c r="H184" s="194"/>
    </row>
    <row r="185" spans="2:8" ht="12.75" customHeight="1">
      <c r="B185" s="192"/>
      <c r="C185" s="193"/>
      <c r="D185" s="194"/>
      <c r="E185" s="193"/>
      <c r="F185" s="194"/>
      <c r="G185" s="193"/>
      <c r="H185" s="194"/>
    </row>
    <row r="186" spans="2:8" ht="12.75" customHeight="1">
      <c r="B186" s="192"/>
      <c r="C186" s="193"/>
      <c r="D186" s="194"/>
      <c r="E186" s="193"/>
      <c r="F186" s="194"/>
      <c r="G186" s="193"/>
      <c r="H186" s="194"/>
    </row>
    <row r="187" spans="2:8" ht="12.75" customHeight="1">
      <c r="B187" s="192"/>
      <c r="C187" s="193"/>
      <c r="D187" s="194"/>
      <c r="E187" s="193"/>
      <c r="F187" s="194"/>
      <c r="G187" s="193"/>
      <c r="H187" s="194"/>
    </row>
    <row r="188" spans="2:8" ht="12.75" customHeight="1">
      <c r="B188" s="192"/>
      <c r="C188" s="193"/>
      <c r="D188" s="194"/>
      <c r="E188" s="193"/>
      <c r="F188" s="194"/>
      <c r="G188" s="193"/>
      <c r="H188" s="194"/>
    </row>
    <row r="189" spans="2:8" ht="12.75" customHeight="1">
      <c r="B189" s="192"/>
      <c r="C189" s="193"/>
      <c r="D189" s="194"/>
      <c r="E189" s="193"/>
      <c r="F189" s="194"/>
      <c r="G189" s="193"/>
      <c r="H189" s="194"/>
    </row>
    <row r="190" spans="2:8" ht="12.75" customHeight="1">
      <c r="B190" s="192"/>
      <c r="C190" s="193"/>
      <c r="D190" s="194"/>
      <c r="E190" s="193"/>
      <c r="F190" s="194"/>
      <c r="G190" s="193"/>
      <c r="H190" s="194"/>
    </row>
    <row r="191" spans="2:8" ht="12.75" customHeight="1">
      <c r="B191" s="192"/>
      <c r="C191" s="193"/>
      <c r="D191" s="194"/>
      <c r="E191" s="193"/>
      <c r="F191" s="194"/>
      <c r="G191" s="193"/>
      <c r="H191" s="194"/>
    </row>
    <row r="192" spans="2:8" ht="12.75" customHeight="1">
      <c r="B192" s="192"/>
      <c r="C192" s="193"/>
      <c r="D192" s="194"/>
      <c r="E192" s="193"/>
      <c r="F192" s="194"/>
      <c r="G192" s="193"/>
      <c r="H192" s="194"/>
    </row>
    <row r="193" spans="2:8" ht="12.75" customHeight="1">
      <c r="B193" s="192"/>
      <c r="C193" s="193"/>
      <c r="D193" s="194"/>
      <c r="E193" s="193"/>
      <c r="F193" s="194"/>
      <c r="G193" s="193"/>
      <c r="H193" s="194"/>
    </row>
    <row r="194" spans="2:8" ht="12.75" customHeight="1">
      <c r="B194" s="192"/>
      <c r="C194" s="193"/>
      <c r="D194" s="194"/>
      <c r="E194" s="193"/>
      <c r="F194" s="194"/>
      <c r="G194" s="193"/>
      <c r="H194" s="194"/>
    </row>
    <row r="195" spans="2:8" ht="12.75" customHeight="1">
      <c r="B195" s="192"/>
      <c r="C195" s="193"/>
      <c r="D195" s="194"/>
      <c r="E195" s="193"/>
      <c r="F195" s="194"/>
      <c r="G195" s="193"/>
      <c r="H195" s="194"/>
    </row>
    <row r="196" spans="2:8" ht="12.75" customHeight="1">
      <c r="B196" s="192"/>
      <c r="C196" s="193"/>
      <c r="D196" s="194"/>
      <c r="E196" s="193"/>
      <c r="F196" s="194"/>
      <c r="G196" s="193"/>
      <c r="H196" s="194"/>
    </row>
    <row r="197" spans="2:8" ht="12.75" customHeight="1">
      <c r="B197" s="192"/>
      <c r="C197" s="193"/>
      <c r="D197" s="194"/>
      <c r="E197" s="193"/>
      <c r="F197" s="194"/>
      <c r="G197" s="193"/>
      <c r="H197" s="194"/>
    </row>
    <row r="198" spans="2:8" ht="12.75" customHeight="1">
      <c r="B198" s="192"/>
      <c r="C198" s="193"/>
      <c r="D198" s="194"/>
      <c r="E198" s="193"/>
      <c r="F198" s="194"/>
      <c r="G198" s="193"/>
      <c r="H198" s="194"/>
    </row>
    <row r="199" spans="2:8" ht="12.75" customHeight="1">
      <c r="B199" s="192"/>
      <c r="C199" s="193"/>
      <c r="D199" s="194"/>
      <c r="E199" s="193"/>
      <c r="F199" s="194"/>
      <c r="G199" s="193"/>
      <c r="H199" s="194"/>
    </row>
    <row r="200" spans="2:8" ht="12.75" customHeight="1">
      <c r="B200" s="192"/>
      <c r="C200" s="193"/>
      <c r="D200" s="194"/>
      <c r="E200" s="193"/>
      <c r="F200" s="194"/>
      <c r="G200" s="193"/>
      <c r="H200" s="194"/>
    </row>
    <row r="201" spans="2:8" ht="12.75" customHeight="1">
      <c r="B201" s="192"/>
      <c r="C201" s="193"/>
      <c r="D201" s="194"/>
      <c r="E201" s="193"/>
      <c r="F201" s="194"/>
      <c r="G201" s="193"/>
      <c r="H201" s="194"/>
    </row>
    <row r="202" spans="2:8" ht="12.75" customHeight="1">
      <c r="B202" s="192"/>
      <c r="C202" s="193"/>
      <c r="D202" s="194"/>
      <c r="E202" s="193"/>
      <c r="F202" s="194"/>
      <c r="G202" s="193"/>
      <c r="H202" s="194"/>
    </row>
    <row r="203" spans="2:8" ht="12.75" customHeight="1">
      <c r="B203" s="192"/>
      <c r="C203" s="193"/>
      <c r="D203" s="194"/>
      <c r="E203" s="193"/>
      <c r="F203" s="194"/>
      <c r="G203" s="193"/>
      <c r="H203" s="194"/>
    </row>
    <row r="204" spans="2:8" ht="12.75" customHeight="1">
      <c r="B204" s="192"/>
      <c r="C204" s="193"/>
      <c r="D204" s="194"/>
      <c r="E204" s="193"/>
      <c r="F204" s="194"/>
      <c r="G204" s="193"/>
      <c r="H204" s="194"/>
    </row>
    <row r="205" spans="2:8" ht="12.75" customHeight="1">
      <c r="B205" s="192"/>
      <c r="C205" s="193"/>
      <c r="D205" s="194"/>
      <c r="E205" s="193"/>
      <c r="F205" s="194"/>
      <c r="G205" s="193"/>
      <c r="H205" s="194"/>
    </row>
    <row r="206" spans="2:8" ht="12.75" customHeight="1">
      <c r="B206" s="192"/>
      <c r="C206" s="193"/>
      <c r="D206" s="194"/>
      <c r="E206" s="193"/>
      <c r="F206" s="194"/>
      <c r="G206" s="193"/>
      <c r="H206" s="194"/>
    </row>
    <row r="207" spans="2:8" ht="12.75" customHeight="1">
      <c r="B207" s="192"/>
      <c r="C207" s="193"/>
      <c r="D207" s="194"/>
      <c r="E207" s="193"/>
      <c r="F207" s="194"/>
      <c r="G207" s="193"/>
      <c r="H207" s="194"/>
    </row>
    <row r="208" spans="2:8" ht="12.75" customHeight="1">
      <c r="B208" s="192"/>
      <c r="C208" s="193"/>
      <c r="D208" s="194"/>
      <c r="E208" s="193"/>
      <c r="F208" s="194"/>
      <c r="G208" s="193"/>
      <c r="H208" s="194"/>
    </row>
    <row r="209" spans="2:8" ht="12.75" customHeight="1">
      <c r="B209" s="192"/>
      <c r="C209" s="193"/>
      <c r="D209" s="194"/>
      <c r="E209" s="193"/>
      <c r="F209" s="194"/>
      <c r="G209" s="193"/>
      <c r="H209" s="194"/>
    </row>
    <row r="210" spans="2:8" ht="12.75" customHeight="1">
      <c r="B210" s="192"/>
      <c r="C210" s="193"/>
      <c r="D210" s="194"/>
      <c r="E210" s="193"/>
      <c r="F210" s="194"/>
      <c r="G210" s="193"/>
      <c r="H210" s="194"/>
    </row>
    <row r="211" spans="2:8" ht="12.75" customHeight="1">
      <c r="B211" s="192"/>
      <c r="C211" s="193"/>
      <c r="D211" s="194"/>
      <c r="E211" s="193"/>
      <c r="F211" s="194"/>
      <c r="G211" s="193"/>
      <c r="H211" s="194"/>
    </row>
    <row r="212" spans="2:8" ht="12.75" customHeight="1">
      <c r="B212" s="192"/>
      <c r="C212" s="193"/>
      <c r="D212" s="194"/>
      <c r="E212" s="193"/>
      <c r="F212" s="194"/>
      <c r="G212" s="193"/>
      <c r="H212" s="194"/>
    </row>
    <row r="213" spans="2:8" ht="12.75" customHeight="1">
      <c r="B213" s="192"/>
      <c r="C213" s="193"/>
      <c r="D213" s="194"/>
      <c r="E213" s="193"/>
      <c r="F213" s="194"/>
      <c r="G213" s="193"/>
      <c r="H213" s="194"/>
    </row>
    <row r="214" spans="2:8" ht="12.75" customHeight="1">
      <c r="B214" s="192"/>
      <c r="C214" s="193"/>
      <c r="D214" s="194"/>
      <c r="E214" s="193"/>
      <c r="F214" s="194"/>
      <c r="G214" s="193"/>
      <c r="H214" s="194"/>
    </row>
    <row r="215" spans="2:8" ht="12.75" customHeight="1">
      <c r="B215" s="192"/>
      <c r="C215" s="193"/>
      <c r="D215" s="194"/>
      <c r="E215" s="193"/>
      <c r="F215" s="194"/>
      <c r="G215" s="193"/>
      <c r="H215" s="194"/>
    </row>
    <row r="216" spans="2:8" ht="12.75" customHeight="1">
      <c r="B216" s="192"/>
      <c r="C216" s="193"/>
      <c r="D216" s="194"/>
      <c r="E216" s="193"/>
      <c r="F216" s="194"/>
      <c r="G216" s="193"/>
      <c r="H216" s="194"/>
    </row>
    <row r="217" spans="2:8" ht="12.75" customHeight="1">
      <c r="B217" s="192"/>
      <c r="C217" s="193"/>
      <c r="D217" s="194"/>
      <c r="E217" s="193"/>
      <c r="F217" s="194"/>
      <c r="G217" s="193"/>
      <c r="H217" s="194"/>
    </row>
    <row r="218" spans="2:8" ht="12.75" customHeight="1">
      <c r="B218" s="192"/>
      <c r="C218" s="193"/>
      <c r="D218" s="194"/>
      <c r="E218" s="193"/>
      <c r="F218" s="194"/>
      <c r="G218" s="193"/>
      <c r="H218" s="194"/>
    </row>
    <row r="219" spans="2:8" ht="12.75" customHeight="1">
      <c r="B219" s="192"/>
      <c r="C219" s="193"/>
      <c r="D219" s="194"/>
      <c r="E219" s="193"/>
      <c r="F219" s="194"/>
      <c r="G219" s="193"/>
      <c r="H219" s="194"/>
    </row>
    <row r="220" spans="2:8" ht="12.75" customHeight="1">
      <c r="B220" s="192"/>
      <c r="C220" s="193"/>
      <c r="D220" s="194"/>
      <c r="E220" s="193"/>
      <c r="F220" s="194"/>
      <c r="G220" s="193"/>
      <c r="H220" s="194"/>
    </row>
    <row r="221" spans="2:8" ht="12.75" customHeight="1">
      <c r="B221" s="192"/>
      <c r="C221" s="193"/>
      <c r="D221" s="194"/>
      <c r="E221" s="193"/>
      <c r="F221" s="194"/>
      <c r="G221" s="193"/>
      <c r="H221" s="194"/>
    </row>
    <row r="222" spans="2:8" ht="12.75" customHeight="1">
      <c r="B222" s="192"/>
      <c r="C222" s="193"/>
      <c r="D222" s="194"/>
      <c r="E222" s="193"/>
      <c r="F222" s="194"/>
      <c r="G222" s="193"/>
      <c r="H222" s="194"/>
    </row>
    <row r="223" spans="2:8" ht="12.75" customHeight="1">
      <c r="B223" s="192"/>
      <c r="C223" s="193"/>
      <c r="D223" s="194"/>
      <c r="E223" s="193"/>
      <c r="F223" s="194"/>
      <c r="G223" s="193"/>
      <c r="H223" s="194"/>
    </row>
    <row r="224" spans="2:8" ht="12.75" customHeight="1">
      <c r="B224" s="192"/>
      <c r="C224" s="193"/>
      <c r="D224" s="194"/>
      <c r="E224" s="193"/>
      <c r="F224" s="194"/>
      <c r="G224" s="193"/>
      <c r="H224" s="194"/>
    </row>
    <row r="225" spans="2:8" ht="12.75" customHeight="1">
      <c r="B225" s="192"/>
      <c r="C225" s="193"/>
      <c r="D225" s="194"/>
      <c r="E225" s="193"/>
      <c r="F225" s="194"/>
      <c r="G225" s="193"/>
      <c r="H225" s="194"/>
    </row>
    <row r="226" spans="2:8" ht="12.75" customHeight="1">
      <c r="B226" s="192"/>
      <c r="C226" s="193"/>
      <c r="D226" s="194"/>
      <c r="E226" s="193"/>
      <c r="F226" s="194"/>
      <c r="G226" s="193"/>
      <c r="H226" s="194"/>
    </row>
    <row r="227" spans="2:8" ht="12.75" customHeight="1">
      <c r="B227" s="192"/>
      <c r="C227" s="193"/>
      <c r="D227" s="194"/>
      <c r="E227" s="193"/>
      <c r="F227" s="194"/>
      <c r="G227" s="193"/>
      <c r="H227" s="194"/>
    </row>
    <row r="228" spans="2:8" ht="12.75" customHeight="1">
      <c r="B228" s="192"/>
      <c r="C228" s="193"/>
      <c r="D228" s="194"/>
      <c r="E228" s="193"/>
      <c r="F228" s="194"/>
      <c r="G228" s="193"/>
      <c r="H228" s="194"/>
    </row>
    <row r="229" spans="2:8" ht="12.75" customHeight="1">
      <c r="B229" s="192"/>
      <c r="C229" s="193"/>
      <c r="D229" s="194"/>
      <c r="E229" s="193"/>
      <c r="F229" s="194"/>
      <c r="G229" s="193"/>
      <c r="H229" s="194"/>
    </row>
    <row r="230" spans="2:8" ht="12.75" customHeight="1">
      <c r="B230" s="192"/>
      <c r="C230" s="193"/>
      <c r="D230" s="194"/>
      <c r="E230" s="193"/>
      <c r="F230" s="194"/>
      <c r="G230" s="193"/>
      <c r="H230" s="194"/>
    </row>
    <row r="231" spans="2:8" ht="12.75" customHeight="1">
      <c r="B231" s="192"/>
      <c r="C231" s="193"/>
      <c r="D231" s="194"/>
      <c r="E231" s="193"/>
      <c r="F231" s="194"/>
      <c r="G231" s="193"/>
      <c r="H231" s="194"/>
    </row>
    <row r="232" spans="2:8" ht="12.75" customHeight="1">
      <c r="B232" s="192"/>
      <c r="C232" s="193"/>
      <c r="D232" s="194"/>
      <c r="E232" s="193"/>
      <c r="F232" s="194"/>
      <c r="G232" s="193"/>
      <c r="H232" s="194"/>
    </row>
    <row r="233" spans="2:8" ht="12.75" customHeight="1">
      <c r="B233" s="192"/>
      <c r="C233" s="193"/>
      <c r="D233" s="194"/>
      <c r="E233" s="193"/>
      <c r="F233" s="194"/>
      <c r="G233" s="193"/>
      <c r="H233" s="194"/>
    </row>
    <row r="234" spans="2:8" ht="12.75" customHeight="1">
      <c r="B234" s="192"/>
      <c r="C234" s="193"/>
      <c r="D234" s="194"/>
      <c r="E234" s="193"/>
      <c r="F234" s="194"/>
      <c r="G234" s="193"/>
      <c r="H234" s="194"/>
    </row>
    <row r="235" spans="2:8" ht="12.75" customHeight="1">
      <c r="B235" s="192"/>
      <c r="C235" s="193"/>
      <c r="D235" s="194"/>
      <c r="E235" s="193"/>
      <c r="F235" s="194"/>
      <c r="G235" s="193"/>
      <c r="H235" s="194"/>
    </row>
    <row r="236" spans="2:8" ht="12.75" customHeight="1">
      <c r="B236" s="192"/>
      <c r="C236" s="193"/>
      <c r="D236" s="194"/>
      <c r="E236" s="193"/>
      <c r="F236" s="194"/>
      <c r="G236" s="193"/>
      <c r="H236" s="194"/>
    </row>
    <row r="237" spans="2:8" ht="12.75" customHeight="1">
      <c r="B237" s="192"/>
      <c r="C237" s="193"/>
      <c r="D237" s="194"/>
      <c r="E237" s="193"/>
      <c r="F237" s="194"/>
      <c r="G237" s="193"/>
      <c r="H237" s="194"/>
    </row>
    <row r="238" spans="2:8" ht="12.75" customHeight="1">
      <c r="B238" s="192"/>
      <c r="C238" s="193"/>
      <c r="D238" s="194"/>
      <c r="E238" s="193"/>
      <c r="F238" s="194"/>
      <c r="G238" s="193"/>
      <c r="H238" s="194"/>
    </row>
    <row r="239" spans="2:8" ht="12.75" customHeight="1">
      <c r="B239" s="192"/>
      <c r="C239" s="193"/>
      <c r="D239" s="194"/>
      <c r="E239" s="193"/>
      <c r="F239" s="194"/>
      <c r="G239" s="193"/>
      <c r="H239" s="194"/>
    </row>
    <row r="240" spans="2:8" ht="12.75" customHeight="1">
      <c r="B240" s="192"/>
      <c r="C240" s="193"/>
      <c r="D240" s="194"/>
      <c r="E240" s="193"/>
      <c r="F240" s="194"/>
      <c r="G240" s="193"/>
      <c r="H240" s="194"/>
    </row>
    <row r="241" spans="2:8" ht="12.75" customHeight="1">
      <c r="B241" s="192"/>
      <c r="C241" s="193"/>
      <c r="D241" s="194"/>
      <c r="E241" s="193"/>
      <c r="F241" s="194"/>
      <c r="G241" s="193"/>
      <c r="H241" s="194"/>
    </row>
    <row r="242" spans="2:8" ht="12.75" customHeight="1">
      <c r="B242" s="192"/>
      <c r="C242" s="193"/>
      <c r="D242" s="194"/>
      <c r="E242" s="193"/>
      <c r="F242" s="194"/>
      <c r="G242" s="193"/>
      <c r="H242" s="194"/>
    </row>
    <row r="243" spans="2:8" ht="12.75" customHeight="1">
      <c r="B243" s="192"/>
      <c r="C243" s="193"/>
      <c r="D243" s="194"/>
      <c r="E243" s="193"/>
      <c r="F243" s="194"/>
      <c r="G243" s="193"/>
      <c r="H243" s="194"/>
    </row>
    <row r="244" spans="2:8" ht="12.75" customHeight="1">
      <c r="B244" s="192"/>
      <c r="C244" s="193"/>
      <c r="D244" s="194"/>
      <c r="E244" s="193"/>
      <c r="F244" s="194"/>
      <c r="G244" s="193"/>
      <c r="H244" s="194"/>
    </row>
    <row r="245" spans="2:8" ht="12.75" customHeight="1">
      <c r="B245" s="192"/>
      <c r="C245" s="193"/>
      <c r="D245" s="194"/>
      <c r="E245" s="193"/>
      <c r="F245" s="194"/>
      <c r="G245" s="193"/>
      <c r="H245" s="194"/>
    </row>
    <row r="246" spans="2:8" ht="12.75" customHeight="1">
      <c r="B246" s="192"/>
      <c r="C246" s="193"/>
      <c r="D246" s="194"/>
      <c r="E246" s="193"/>
      <c r="F246" s="194"/>
      <c r="G246" s="193"/>
      <c r="H246" s="194"/>
    </row>
    <row r="247" spans="2:8" ht="12.75" customHeight="1">
      <c r="B247" s="192"/>
      <c r="C247" s="193"/>
      <c r="D247" s="194"/>
      <c r="E247" s="193"/>
      <c r="F247" s="194"/>
      <c r="G247" s="193"/>
      <c r="H247" s="194"/>
    </row>
    <row r="248" spans="2:8" ht="12.75" customHeight="1">
      <c r="B248" s="192"/>
      <c r="C248" s="193"/>
      <c r="D248" s="194"/>
      <c r="E248" s="193"/>
      <c r="F248" s="194"/>
      <c r="G248" s="193"/>
      <c r="H248" s="194"/>
    </row>
    <row r="249" spans="2:8" ht="12.75" customHeight="1">
      <c r="B249" s="192"/>
      <c r="C249" s="193"/>
      <c r="D249" s="194"/>
      <c r="E249" s="193"/>
      <c r="F249" s="194"/>
      <c r="G249" s="193"/>
      <c r="H249" s="194"/>
    </row>
    <row r="250" spans="2:8" ht="12.75" customHeight="1">
      <c r="B250" s="192"/>
      <c r="C250" s="193"/>
      <c r="D250" s="194"/>
      <c r="E250" s="193"/>
      <c r="F250" s="194"/>
      <c r="G250" s="193"/>
      <c r="H250" s="194"/>
    </row>
    <row r="251" spans="2:8" ht="12.75" customHeight="1">
      <c r="B251" s="192"/>
      <c r="C251" s="193"/>
      <c r="D251" s="194"/>
      <c r="E251" s="193"/>
      <c r="F251" s="194"/>
      <c r="G251" s="193"/>
      <c r="H251" s="194"/>
    </row>
    <row r="252" spans="2:8" ht="12.75" customHeight="1">
      <c r="B252" s="192"/>
      <c r="C252" s="193"/>
      <c r="D252" s="194"/>
      <c r="E252" s="193"/>
      <c r="F252" s="194"/>
      <c r="G252" s="193"/>
      <c r="H252" s="194"/>
    </row>
    <row r="253" spans="2:8" ht="12.75" customHeight="1">
      <c r="B253" s="192"/>
      <c r="C253" s="193"/>
      <c r="D253" s="194"/>
      <c r="E253" s="193"/>
      <c r="F253" s="194"/>
      <c r="G253" s="193"/>
      <c r="H253" s="194"/>
    </row>
    <row r="254" spans="2:8" ht="12.75" customHeight="1">
      <c r="B254" s="192"/>
      <c r="C254" s="193"/>
      <c r="D254" s="194"/>
      <c r="E254" s="193"/>
      <c r="F254" s="194"/>
      <c r="G254" s="193"/>
      <c r="H254" s="194"/>
    </row>
    <row r="255" spans="2:8" ht="12.75" customHeight="1">
      <c r="B255" s="192"/>
      <c r="C255" s="193"/>
      <c r="D255" s="194"/>
      <c r="E255" s="193"/>
      <c r="F255" s="194"/>
      <c r="G255" s="193"/>
      <c r="H255" s="194"/>
    </row>
    <row r="256" spans="2:8" ht="12.75" customHeight="1">
      <c r="B256" s="192"/>
      <c r="C256" s="193"/>
      <c r="D256" s="194"/>
      <c r="E256" s="193"/>
      <c r="F256" s="194"/>
      <c r="G256" s="193"/>
      <c r="H256" s="194"/>
    </row>
    <row r="257" spans="2:8" ht="12.75" customHeight="1">
      <c r="B257" s="192"/>
      <c r="C257" s="193"/>
      <c r="D257" s="194"/>
      <c r="E257" s="193"/>
      <c r="F257" s="194"/>
      <c r="G257" s="193"/>
      <c r="H257" s="194"/>
    </row>
    <row r="258" spans="2:8" ht="12.75" customHeight="1">
      <c r="B258" s="192"/>
      <c r="C258" s="193"/>
      <c r="D258" s="194"/>
      <c r="E258" s="193"/>
      <c r="F258" s="194"/>
      <c r="G258" s="193"/>
      <c r="H258" s="194"/>
    </row>
    <row r="259" spans="2:8" ht="12.75" customHeight="1">
      <c r="B259" s="192"/>
      <c r="C259" s="193"/>
      <c r="D259" s="194"/>
      <c r="E259" s="193"/>
      <c r="F259" s="194"/>
      <c r="G259" s="193"/>
      <c r="H259" s="194"/>
    </row>
    <row r="260" spans="2:8" ht="12.75" customHeight="1">
      <c r="B260" s="192"/>
      <c r="C260" s="193"/>
      <c r="D260" s="194"/>
      <c r="E260" s="193"/>
      <c r="F260" s="194"/>
      <c r="G260" s="193"/>
      <c r="H260" s="194"/>
    </row>
    <row r="261" spans="2:8" ht="12.75" customHeight="1">
      <c r="B261" s="192"/>
      <c r="C261" s="193"/>
      <c r="D261" s="194"/>
      <c r="E261" s="193"/>
      <c r="F261" s="194"/>
      <c r="G261" s="193"/>
      <c r="H261" s="194"/>
    </row>
    <row r="262" spans="2:8" ht="12.75" customHeight="1">
      <c r="B262" s="192"/>
      <c r="C262" s="193"/>
      <c r="D262" s="194"/>
      <c r="E262" s="193"/>
      <c r="F262" s="194"/>
      <c r="G262" s="193"/>
      <c r="H262" s="194"/>
    </row>
    <row r="263" spans="2:8" ht="12.75" customHeight="1">
      <c r="B263" s="192"/>
      <c r="C263" s="193"/>
      <c r="D263" s="194"/>
      <c r="E263" s="193"/>
      <c r="F263" s="194"/>
      <c r="G263" s="193"/>
      <c r="H263" s="194"/>
    </row>
    <row r="264" spans="2:8" ht="12.75" customHeight="1">
      <c r="B264" s="192"/>
      <c r="C264" s="193"/>
      <c r="D264" s="194"/>
      <c r="E264" s="193"/>
      <c r="F264" s="194"/>
      <c r="G264" s="193"/>
      <c r="H264" s="194"/>
    </row>
    <row r="265" spans="2:8" ht="12.75" customHeight="1">
      <c r="B265" s="192"/>
      <c r="C265" s="193"/>
      <c r="D265" s="194"/>
      <c r="E265" s="193"/>
      <c r="F265" s="194"/>
      <c r="G265" s="193"/>
      <c r="H265" s="194"/>
    </row>
    <row r="266" spans="2:8" ht="12.75" customHeight="1">
      <c r="B266" s="192"/>
      <c r="C266" s="193"/>
      <c r="D266" s="194"/>
      <c r="E266" s="193"/>
      <c r="F266" s="194"/>
      <c r="G266" s="193"/>
      <c r="H266" s="194"/>
    </row>
    <row r="267" spans="2:8" ht="12.75" customHeight="1">
      <c r="B267" s="192"/>
      <c r="C267" s="193"/>
      <c r="D267" s="194"/>
      <c r="E267" s="193"/>
      <c r="F267" s="194"/>
      <c r="G267" s="193"/>
      <c r="H267" s="194"/>
    </row>
    <row r="268" spans="2:8" ht="12.75" customHeight="1">
      <c r="B268" s="192"/>
      <c r="C268" s="193"/>
      <c r="D268" s="194"/>
      <c r="E268" s="193"/>
      <c r="F268" s="194"/>
      <c r="G268" s="193"/>
      <c r="H268" s="194"/>
    </row>
    <row r="269" spans="2:8" ht="12.75" customHeight="1">
      <c r="B269" s="192"/>
      <c r="C269" s="193"/>
      <c r="D269" s="194"/>
      <c r="E269" s="193"/>
      <c r="F269" s="194"/>
      <c r="G269" s="193"/>
      <c r="H269" s="194"/>
    </row>
    <row r="270" spans="2:8" ht="12.75" customHeight="1">
      <c r="B270" s="192"/>
      <c r="C270" s="193"/>
      <c r="D270" s="194"/>
      <c r="E270" s="193"/>
      <c r="F270" s="194"/>
      <c r="G270" s="193"/>
      <c r="H270" s="194"/>
    </row>
    <row r="271" spans="2:8" ht="12.75" customHeight="1">
      <c r="B271" s="192"/>
      <c r="C271" s="193"/>
      <c r="D271" s="194"/>
      <c r="E271" s="193"/>
      <c r="F271" s="194"/>
      <c r="G271" s="193"/>
      <c r="H271" s="194"/>
    </row>
    <row r="272" spans="2:8" ht="12.75" customHeight="1">
      <c r="B272" s="192"/>
      <c r="C272" s="193"/>
      <c r="D272" s="194"/>
      <c r="E272" s="193"/>
      <c r="F272" s="194"/>
      <c r="G272" s="193"/>
      <c r="H272" s="194"/>
    </row>
    <row r="273" spans="2:8" ht="12.75" customHeight="1">
      <c r="B273" s="192"/>
      <c r="C273" s="193"/>
      <c r="D273" s="194"/>
      <c r="E273" s="193"/>
      <c r="F273" s="194"/>
      <c r="G273" s="193"/>
      <c r="H273" s="194"/>
    </row>
    <row r="274" spans="2:8" ht="12.75" customHeight="1">
      <c r="B274" s="192"/>
      <c r="C274" s="193"/>
      <c r="D274" s="194"/>
      <c r="E274" s="193"/>
      <c r="F274" s="194"/>
      <c r="G274" s="193"/>
      <c r="H274" s="194"/>
    </row>
    <row r="275" spans="2:8" ht="12.75" customHeight="1">
      <c r="B275" s="192"/>
      <c r="C275" s="193"/>
      <c r="D275" s="194"/>
      <c r="E275" s="193"/>
      <c r="F275" s="194"/>
      <c r="G275" s="193"/>
      <c r="H275" s="194"/>
    </row>
    <row r="276" spans="2:8" ht="12.75" customHeight="1">
      <c r="B276" s="192"/>
      <c r="C276" s="193"/>
      <c r="D276" s="194"/>
      <c r="E276" s="193"/>
      <c r="F276" s="194"/>
      <c r="G276" s="193"/>
      <c r="H276" s="194"/>
    </row>
    <row r="277" spans="2:8" ht="12.75" customHeight="1">
      <c r="B277" s="192"/>
      <c r="C277" s="193"/>
      <c r="D277" s="194"/>
      <c r="E277" s="193"/>
      <c r="F277" s="194"/>
      <c r="G277" s="193"/>
      <c r="H277" s="194"/>
    </row>
    <row r="278" spans="2:8" ht="12.75" customHeight="1">
      <c r="B278" s="192"/>
      <c r="C278" s="193"/>
      <c r="D278" s="194"/>
      <c r="E278" s="193"/>
      <c r="F278" s="194"/>
      <c r="G278" s="193"/>
      <c r="H278" s="194"/>
    </row>
    <row r="279" spans="2:8" ht="12.75" customHeight="1">
      <c r="B279" s="192"/>
      <c r="C279" s="193"/>
      <c r="D279" s="194"/>
      <c r="E279" s="193"/>
      <c r="F279" s="194"/>
      <c r="G279" s="193"/>
      <c r="H279" s="194"/>
    </row>
    <row r="280" spans="2:8" ht="12.75" customHeight="1">
      <c r="B280" s="192"/>
      <c r="C280" s="193"/>
      <c r="D280" s="194"/>
      <c r="E280" s="193"/>
      <c r="F280" s="194"/>
      <c r="G280" s="193"/>
      <c r="H280" s="194"/>
    </row>
    <row r="281" spans="2:8" ht="12.75" customHeight="1">
      <c r="B281" s="192"/>
      <c r="C281" s="193"/>
      <c r="D281" s="194"/>
      <c r="E281" s="193"/>
      <c r="F281" s="194"/>
      <c r="G281" s="193"/>
      <c r="H281" s="194"/>
    </row>
    <row r="282" spans="2:8" ht="12.75" customHeight="1">
      <c r="B282" s="192"/>
      <c r="C282" s="193"/>
      <c r="D282" s="194"/>
      <c r="E282" s="193"/>
      <c r="F282" s="194"/>
      <c r="G282" s="193"/>
      <c r="H282" s="194"/>
    </row>
    <row r="283" spans="2:8" ht="12.75" customHeight="1">
      <c r="B283" s="192"/>
      <c r="C283" s="193"/>
      <c r="D283" s="194"/>
      <c r="E283" s="193"/>
      <c r="F283" s="194"/>
      <c r="G283" s="193"/>
      <c r="H283" s="194"/>
    </row>
    <row r="284" spans="2:8" ht="12.75" customHeight="1">
      <c r="B284" s="192"/>
      <c r="C284" s="193"/>
      <c r="D284" s="194"/>
      <c r="E284" s="193"/>
      <c r="F284" s="194"/>
      <c r="G284" s="193"/>
      <c r="H284" s="194"/>
    </row>
    <row r="285" spans="2:8" ht="12.75" customHeight="1">
      <c r="B285" s="192"/>
      <c r="C285" s="193"/>
      <c r="D285" s="194"/>
      <c r="E285" s="193"/>
      <c r="F285" s="194"/>
      <c r="G285" s="193"/>
      <c r="H285" s="194"/>
    </row>
    <row r="286" spans="2:8" ht="12.75" customHeight="1">
      <c r="B286" s="192"/>
      <c r="C286" s="193"/>
      <c r="D286" s="194"/>
      <c r="E286" s="193"/>
      <c r="F286" s="194"/>
      <c r="G286" s="193"/>
      <c r="H286" s="194"/>
    </row>
    <row r="287" spans="2:8" ht="12.75" customHeight="1">
      <c r="B287" s="192"/>
      <c r="C287" s="193"/>
      <c r="D287" s="194"/>
      <c r="E287" s="193"/>
      <c r="F287" s="194"/>
      <c r="G287" s="193"/>
      <c r="H287" s="194"/>
    </row>
    <row r="288" spans="2:8" ht="12.75" customHeight="1">
      <c r="B288" s="192"/>
      <c r="C288" s="193"/>
      <c r="D288" s="194"/>
      <c r="E288" s="193"/>
      <c r="F288" s="194"/>
      <c r="G288" s="193"/>
      <c r="H288" s="194"/>
    </row>
    <row r="289" spans="2:8" ht="12.75" customHeight="1">
      <c r="B289" s="192"/>
      <c r="C289" s="193"/>
      <c r="D289" s="194"/>
      <c r="E289" s="193"/>
      <c r="F289" s="194"/>
      <c r="G289" s="193"/>
      <c r="H289" s="194"/>
    </row>
    <row r="290" spans="2:8" ht="12.75" customHeight="1">
      <c r="B290" s="192"/>
      <c r="C290" s="193"/>
      <c r="D290" s="194"/>
      <c r="E290" s="193"/>
      <c r="F290" s="194"/>
      <c r="G290" s="193"/>
      <c r="H290" s="194"/>
    </row>
    <row r="291" spans="2:8" ht="12.75" customHeight="1">
      <c r="B291" s="192"/>
      <c r="C291" s="193"/>
      <c r="D291" s="194"/>
      <c r="E291" s="193"/>
      <c r="F291" s="194"/>
      <c r="G291" s="193"/>
      <c r="H291" s="194"/>
    </row>
    <row r="292" spans="2:8" ht="12.75" customHeight="1">
      <c r="B292" s="192"/>
      <c r="C292" s="193"/>
      <c r="D292" s="194"/>
      <c r="E292" s="193"/>
      <c r="F292" s="194"/>
      <c r="G292" s="193"/>
      <c r="H292" s="194"/>
    </row>
    <row r="293" spans="2:8" ht="12.75" customHeight="1">
      <c r="B293" s="192"/>
      <c r="C293" s="193"/>
      <c r="D293" s="194"/>
      <c r="E293" s="193"/>
      <c r="F293" s="194"/>
      <c r="G293" s="193"/>
      <c r="H293" s="194"/>
    </row>
    <row r="294" spans="2:8" ht="12.75" customHeight="1">
      <c r="B294" s="192"/>
      <c r="C294" s="193"/>
      <c r="D294" s="194"/>
      <c r="E294" s="193"/>
      <c r="F294" s="194"/>
      <c r="G294" s="193"/>
      <c r="H294" s="194"/>
    </row>
    <row r="295" spans="2:8" ht="12.75" customHeight="1">
      <c r="B295" s="192"/>
      <c r="C295" s="193"/>
      <c r="D295" s="194"/>
      <c r="E295" s="193"/>
      <c r="F295" s="194"/>
      <c r="G295" s="193"/>
      <c r="H295" s="194"/>
    </row>
    <row r="296" spans="2:8" ht="12.75" customHeight="1">
      <c r="B296" s="192"/>
      <c r="C296" s="193"/>
      <c r="D296" s="194"/>
      <c r="E296" s="193"/>
      <c r="F296" s="194"/>
      <c r="G296" s="193"/>
      <c r="H296" s="194"/>
    </row>
    <row r="297" spans="2:8" ht="12.75" customHeight="1">
      <c r="B297" s="192"/>
      <c r="C297" s="193"/>
      <c r="D297" s="194"/>
      <c r="E297" s="193"/>
      <c r="F297" s="194"/>
      <c r="G297" s="193"/>
      <c r="H297" s="194"/>
    </row>
    <row r="298" spans="2:8" ht="12.75" customHeight="1">
      <c r="B298" s="192"/>
      <c r="C298" s="193"/>
      <c r="D298" s="194"/>
      <c r="E298" s="193"/>
      <c r="F298" s="194"/>
      <c r="G298" s="193"/>
      <c r="H298" s="194"/>
    </row>
    <row r="299" spans="2:8" ht="12.75" customHeight="1">
      <c r="B299" s="192"/>
      <c r="C299" s="193"/>
      <c r="D299" s="194"/>
      <c r="E299" s="193"/>
      <c r="F299" s="194"/>
      <c r="G299" s="193"/>
      <c r="H299" s="194"/>
    </row>
    <row r="300" spans="2:8" ht="12.75" customHeight="1">
      <c r="B300" s="192"/>
      <c r="C300" s="193"/>
      <c r="D300" s="194"/>
      <c r="E300" s="193"/>
      <c r="F300" s="194"/>
      <c r="G300" s="193"/>
      <c r="H300" s="194"/>
    </row>
    <row r="301" spans="2:8" ht="12.75" customHeight="1">
      <c r="B301" s="192"/>
      <c r="C301" s="193"/>
      <c r="D301" s="194"/>
      <c r="E301" s="193"/>
      <c r="F301" s="194"/>
      <c r="G301" s="193"/>
      <c r="H301" s="194"/>
    </row>
    <row r="302" spans="2:8" ht="12.75" customHeight="1">
      <c r="B302" s="192"/>
      <c r="C302" s="193"/>
      <c r="D302" s="194"/>
      <c r="E302" s="193"/>
      <c r="F302" s="194"/>
      <c r="G302" s="193"/>
      <c r="H302" s="194"/>
    </row>
    <row r="303" spans="2:8" ht="12.75" customHeight="1">
      <c r="B303" s="192"/>
      <c r="C303" s="193"/>
      <c r="D303" s="194"/>
      <c r="E303" s="193"/>
      <c r="F303" s="194"/>
      <c r="G303" s="193"/>
      <c r="H303" s="194"/>
    </row>
    <row r="304" spans="2:8" ht="12.75" customHeight="1">
      <c r="B304" s="192"/>
      <c r="C304" s="193"/>
      <c r="D304" s="194"/>
      <c r="E304" s="193"/>
      <c r="F304" s="194"/>
      <c r="G304" s="193"/>
      <c r="H304" s="194"/>
    </row>
    <row r="305" spans="2:8" ht="12.75" customHeight="1">
      <c r="B305" s="192"/>
      <c r="C305" s="193"/>
      <c r="D305" s="194"/>
      <c r="E305" s="193"/>
      <c r="F305" s="194"/>
      <c r="G305" s="193"/>
      <c r="H305" s="194"/>
    </row>
    <row r="306" spans="2:8" ht="12.75" customHeight="1">
      <c r="B306" s="192"/>
      <c r="C306" s="193"/>
      <c r="D306" s="194"/>
      <c r="E306" s="193"/>
      <c r="F306" s="194"/>
      <c r="G306" s="193"/>
      <c r="H306" s="194"/>
    </row>
    <row r="307" spans="2:8" ht="12.75" customHeight="1">
      <c r="B307" s="192"/>
      <c r="C307" s="193"/>
      <c r="D307" s="194"/>
      <c r="E307" s="193"/>
      <c r="F307" s="194"/>
      <c r="G307" s="193"/>
      <c r="H307" s="194"/>
    </row>
    <row r="308" spans="2:8" ht="12.75" customHeight="1">
      <c r="B308" s="192"/>
      <c r="C308" s="193"/>
      <c r="D308" s="194"/>
      <c r="E308" s="193"/>
      <c r="F308" s="194"/>
      <c r="G308" s="193"/>
      <c r="H308" s="194"/>
    </row>
    <row r="309" spans="2:8" ht="12.75" customHeight="1">
      <c r="B309" s="192"/>
      <c r="C309" s="193"/>
      <c r="D309" s="194"/>
      <c r="E309" s="193"/>
      <c r="F309" s="194"/>
      <c r="G309" s="193"/>
      <c r="H309" s="194"/>
    </row>
    <row r="310" spans="2:8" ht="12.75" customHeight="1">
      <c r="B310" s="192"/>
      <c r="C310" s="193"/>
      <c r="D310" s="194"/>
      <c r="E310" s="193"/>
      <c r="F310" s="194"/>
      <c r="G310" s="193"/>
      <c r="H310" s="194"/>
    </row>
    <row r="311" spans="2:8" ht="12.75" customHeight="1">
      <c r="B311" s="192"/>
      <c r="C311" s="193"/>
      <c r="D311" s="194"/>
      <c r="E311" s="193"/>
      <c r="F311" s="194"/>
      <c r="G311" s="193"/>
      <c r="H311" s="194"/>
    </row>
    <row r="312" spans="2:8" ht="12.75" customHeight="1">
      <c r="B312" s="192"/>
      <c r="C312" s="193"/>
      <c r="D312" s="194"/>
      <c r="E312" s="193"/>
      <c r="F312" s="194"/>
      <c r="G312" s="193"/>
      <c r="H312" s="194"/>
    </row>
    <row r="313" spans="2:8" ht="12.75" customHeight="1">
      <c r="B313" s="192"/>
      <c r="C313" s="193"/>
      <c r="D313" s="194"/>
      <c r="E313" s="193"/>
      <c r="F313" s="194"/>
      <c r="G313" s="193"/>
      <c r="H313" s="194"/>
    </row>
    <row r="314" spans="2:8" ht="12.75" customHeight="1">
      <c r="B314" s="192"/>
      <c r="C314" s="193"/>
      <c r="D314" s="194"/>
      <c r="E314" s="193"/>
      <c r="F314" s="194"/>
      <c r="G314" s="193"/>
      <c r="H314" s="194"/>
    </row>
    <row r="315" spans="2:8" ht="12.75" customHeight="1">
      <c r="B315" s="192"/>
      <c r="C315" s="193"/>
      <c r="D315" s="194"/>
      <c r="E315" s="193"/>
      <c r="F315" s="194"/>
      <c r="G315" s="193"/>
      <c r="H315" s="194"/>
    </row>
    <row r="316" spans="2:8" ht="12.75" customHeight="1">
      <c r="B316" s="192"/>
      <c r="C316" s="193"/>
      <c r="D316" s="194"/>
      <c r="E316" s="193"/>
      <c r="F316" s="194"/>
      <c r="G316" s="193"/>
      <c r="H316" s="194"/>
    </row>
    <row r="317" spans="2:8" ht="12.75" customHeight="1">
      <c r="B317" s="192"/>
      <c r="C317" s="193"/>
      <c r="D317" s="194"/>
      <c r="E317" s="193"/>
      <c r="F317" s="194"/>
      <c r="G317" s="193"/>
      <c r="H317" s="194"/>
    </row>
    <row r="318" spans="2:8" ht="12.75" customHeight="1">
      <c r="B318" s="192"/>
      <c r="C318" s="193"/>
      <c r="D318" s="194"/>
      <c r="E318" s="193"/>
      <c r="F318" s="194"/>
      <c r="G318" s="193"/>
      <c r="H318" s="194"/>
    </row>
    <row r="319" spans="2:8" ht="12.75" customHeight="1">
      <c r="B319" s="192"/>
      <c r="C319" s="193"/>
      <c r="D319" s="194"/>
      <c r="E319" s="193"/>
      <c r="F319" s="194"/>
      <c r="G319" s="193"/>
      <c r="H319" s="194"/>
    </row>
    <row r="320" spans="2:8" ht="12.75" customHeight="1">
      <c r="B320" s="192"/>
      <c r="C320" s="193"/>
      <c r="D320" s="194"/>
      <c r="E320" s="193"/>
      <c r="F320" s="194"/>
      <c r="G320" s="193"/>
      <c r="H320" s="194"/>
    </row>
    <row r="321" spans="2:8" ht="12.75" customHeight="1">
      <c r="B321" s="192"/>
      <c r="C321" s="193"/>
      <c r="D321" s="194"/>
      <c r="E321" s="193"/>
      <c r="F321" s="194"/>
      <c r="G321" s="193"/>
      <c r="H321" s="194"/>
    </row>
    <row r="322" spans="2:8" ht="12.75" customHeight="1">
      <c r="B322" s="192"/>
      <c r="C322" s="193"/>
      <c r="D322" s="194"/>
      <c r="E322" s="193"/>
      <c r="F322" s="194"/>
      <c r="G322" s="193"/>
      <c r="H322" s="194"/>
    </row>
    <row r="323" spans="2:8" ht="12.75" customHeight="1">
      <c r="B323" s="192"/>
      <c r="C323" s="193"/>
      <c r="D323" s="194"/>
      <c r="E323" s="193"/>
      <c r="F323" s="194"/>
      <c r="G323" s="193"/>
      <c r="H323" s="194"/>
    </row>
    <row r="324" spans="2:8" ht="12.75" customHeight="1">
      <c r="B324" s="192"/>
      <c r="C324" s="193"/>
      <c r="D324" s="194"/>
      <c r="E324" s="193"/>
      <c r="F324" s="194"/>
      <c r="G324" s="193"/>
      <c r="H324" s="194"/>
    </row>
    <row r="325" spans="2:8" ht="12.75" customHeight="1">
      <c r="B325" s="192"/>
      <c r="C325" s="193"/>
      <c r="D325" s="194"/>
      <c r="E325" s="193"/>
      <c r="F325" s="194"/>
      <c r="G325" s="193"/>
      <c r="H325" s="194"/>
    </row>
    <row r="326" spans="2:8" ht="12.75" customHeight="1">
      <c r="B326" s="192"/>
      <c r="C326" s="193"/>
      <c r="D326" s="194"/>
      <c r="E326" s="193"/>
      <c r="F326" s="194"/>
      <c r="G326" s="193"/>
      <c r="H326" s="194"/>
    </row>
    <row r="327" spans="2:8" ht="12.75" customHeight="1">
      <c r="B327" s="192"/>
      <c r="C327" s="193"/>
      <c r="D327" s="194"/>
      <c r="E327" s="193"/>
      <c r="F327" s="194"/>
      <c r="G327" s="193"/>
      <c r="H327" s="194"/>
    </row>
    <row r="328" spans="2:8" ht="12.75" customHeight="1">
      <c r="B328" s="192"/>
      <c r="C328" s="193"/>
      <c r="D328" s="194"/>
      <c r="E328" s="193"/>
      <c r="F328" s="194"/>
      <c r="G328" s="193"/>
      <c r="H328" s="194"/>
    </row>
    <row r="329" spans="2:8" ht="12.75" customHeight="1">
      <c r="B329" s="192"/>
      <c r="C329" s="193"/>
      <c r="D329" s="194"/>
      <c r="E329" s="193"/>
      <c r="F329" s="194"/>
      <c r="G329" s="193"/>
      <c r="H329" s="194"/>
    </row>
    <row r="330" spans="2:8" ht="12.75" customHeight="1">
      <c r="B330" s="192"/>
      <c r="C330" s="193"/>
      <c r="D330" s="194"/>
      <c r="E330" s="193"/>
      <c r="F330" s="194"/>
      <c r="G330" s="193"/>
      <c r="H330" s="194"/>
    </row>
    <row r="331" spans="2:8" ht="12.75" customHeight="1">
      <c r="B331" s="192"/>
      <c r="C331" s="193"/>
      <c r="D331" s="194"/>
      <c r="E331" s="193"/>
      <c r="F331" s="194"/>
      <c r="G331" s="193"/>
      <c r="H331" s="194"/>
    </row>
    <row r="332" spans="2:8" ht="12.75" customHeight="1">
      <c r="B332" s="192"/>
      <c r="C332" s="193"/>
      <c r="D332" s="194"/>
      <c r="E332" s="193"/>
      <c r="F332" s="194"/>
      <c r="G332" s="193"/>
      <c r="H332" s="194"/>
    </row>
    <row r="333" spans="2:8" ht="12.75" customHeight="1">
      <c r="B333" s="192"/>
      <c r="C333" s="193"/>
      <c r="D333" s="194"/>
      <c r="E333" s="193"/>
      <c r="F333" s="194"/>
      <c r="G333" s="193"/>
      <c r="H333" s="194"/>
    </row>
    <row r="334" spans="2:8" ht="12.75" customHeight="1">
      <c r="B334" s="192"/>
      <c r="C334" s="193"/>
      <c r="D334" s="194"/>
      <c r="E334" s="193"/>
      <c r="F334" s="194"/>
      <c r="G334" s="193"/>
      <c r="H334" s="194"/>
    </row>
    <row r="335" spans="2:8" ht="12.75" customHeight="1">
      <c r="B335" s="192"/>
      <c r="C335" s="193"/>
      <c r="D335" s="194"/>
      <c r="E335" s="193"/>
      <c r="F335" s="194"/>
      <c r="G335" s="193"/>
      <c r="H335" s="194"/>
    </row>
    <row r="336" spans="2:8" ht="12.75" customHeight="1">
      <c r="B336" s="192"/>
      <c r="C336" s="193"/>
      <c r="D336" s="194"/>
      <c r="E336" s="193"/>
      <c r="F336" s="194"/>
      <c r="G336" s="193"/>
      <c r="H336" s="194"/>
    </row>
    <row r="337" spans="2:8" ht="12.75" customHeight="1">
      <c r="B337" s="192"/>
      <c r="C337" s="193"/>
      <c r="D337" s="194"/>
      <c r="E337" s="193"/>
      <c r="F337" s="194"/>
      <c r="G337" s="193"/>
      <c r="H337" s="194"/>
    </row>
    <row r="338" spans="2:8" ht="12.75" customHeight="1">
      <c r="B338" s="192"/>
      <c r="C338" s="193"/>
      <c r="D338" s="194"/>
      <c r="E338" s="193"/>
      <c r="F338" s="194"/>
      <c r="G338" s="193"/>
      <c r="H338" s="194"/>
    </row>
    <row r="339" spans="2:8" ht="12.75" customHeight="1">
      <c r="B339" s="192"/>
      <c r="C339" s="193"/>
      <c r="D339" s="194"/>
      <c r="E339" s="193"/>
      <c r="F339" s="194"/>
      <c r="G339" s="193"/>
      <c r="H339" s="194"/>
    </row>
    <row r="340" spans="2:8" ht="12.75" customHeight="1">
      <c r="B340" s="192"/>
      <c r="C340" s="193"/>
      <c r="D340" s="194"/>
      <c r="E340" s="193"/>
      <c r="F340" s="194"/>
      <c r="G340" s="193"/>
      <c r="H340" s="194"/>
    </row>
    <row r="341" spans="2:8" ht="12.75" customHeight="1">
      <c r="B341" s="192"/>
      <c r="C341" s="193"/>
      <c r="D341" s="194"/>
      <c r="E341" s="193"/>
      <c r="F341" s="194"/>
      <c r="G341" s="193"/>
      <c r="H341" s="194"/>
    </row>
    <row r="342" spans="2:8" ht="12.75" customHeight="1">
      <c r="B342" s="192"/>
      <c r="C342" s="193"/>
      <c r="D342" s="194"/>
      <c r="E342" s="193"/>
      <c r="F342" s="194"/>
      <c r="G342" s="193"/>
      <c r="H342" s="194"/>
    </row>
    <row r="343" spans="2:8" ht="12.75" customHeight="1">
      <c r="B343" s="192"/>
      <c r="C343" s="193"/>
      <c r="D343" s="194"/>
      <c r="E343" s="193"/>
      <c r="F343" s="194"/>
      <c r="G343" s="193"/>
      <c r="H343" s="194"/>
    </row>
    <row r="344" spans="2:8" ht="12.75" customHeight="1">
      <c r="B344" s="192"/>
      <c r="C344" s="193"/>
      <c r="D344" s="194"/>
      <c r="E344" s="193"/>
      <c r="F344" s="194"/>
      <c r="G344" s="193"/>
      <c r="H344" s="194"/>
    </row>
    <row r="345" spans="2:8" ht="12.75" customHeight="1">
      <c r="B345" s="192"/>
      <c r="C345" s="193"/>
      <c r="D345" s="194"/>
      <c r="E345" s="193"/>
      <c r="F345" s="194"/>
      <c r="G345" s="193"/>
      <c r="H345" s="194"/>
    </row>
    <row r="346" spans="2:8" ht="12.75" customHeight="1">
      <c r="B346" s="192"/>
      <c r="C346" s="193"/>
      <c r="D346" s="194"/>
      <c r="E346" s="193"/>
      <c r="F346" s="194"/>
      <c r="G346" s="193"/>
      <c r="H346" s="194"/>
    </row>
    <row r="347" spans="2:8" ht="12.75" customHeight="1">
      <c r="B347" s="192"/>
      <c r="C347" s="193"/>
      <c r="D347" s="194"/>
      <c r="E347" s="193"/>
      <c r="F347" s="194"/>
      <c r="G347" s="193"/>
      <c r="H347" s="194"/>
    </row>
    <row r="348" spans="2:8" ht="12.75" customHeight="1">
      <c r="B348" s="192"/>
      <c r="C348" s="193"/>
      <c r="D348" s="194"/>
      <c r="E348" s="193"/>
      <c r="F348" s="194"/>
      <c r="G348" s="193"/>
      <c r="H348" s="194"/>
    </row>
    <row r="349" spans="2:8" ht="12.75" customHeight="1">
      <c r="B349" s="192"/>
      <c r="C349" s="193"/>
      <c r="D349" s="194"/>
      <c r="E349" s="193"/>
      <c r="F349" s="194"/>
      <c r="G349" s="193"/>
      <c r="H349" s="194"/>
    </row>
    <row r="350" spans="2:8" ht="12.75" customHeight="1">
      <c r="B350" s="192"/>
      <c r="C350" s="193"/>
      <c r="D350" s="194"/>
      <c r="E350" s="193"/>
      <c r="F350" s="194"/>
      <c r="G350" s="193"/>
      <c r="H350" s="194"/>
    </row>
    <row r="351" spans="2:8" ht="12.75" customHeight="1">
      <c r="B351" s="192"/>
      <c r="C351" s="193"/>
      <c r="D351" s="194"/>
      <c r="E351" s="193"/>
      <c r="F351" s="194"/>
      <c r="G351" s="193"/>
      <c r="H351" s="194"/>
    </row>
    <row r="352" spans="2:8" ht="12.75" customHeight="1">
      <c r="B352" s="192"/>
      <c r="C352" s="193"/>
      <c r="D352" s="194"/>
      <c r="E352" s="193"/>
      <c r="F352" s="194"/>
      <c r="G352" s="193"/>
      <c r="H352" s="194"/>
    </row>
    <row r="353" spans="2:8" ht="12.75" customHeight="1">
      <c r="B353" s="192"/>
      <c r="C353" s="193"/>
      <c r="D353" s="194"/>
      <c r="E353" s="193"/>
      <c r="F353" s="194"/>
      <c r="G353" s="193"/>
      <c r="H353" s="194"/>
    </row>
    <row r="354" spans="2:8" ht="12.75" customHeight="1">
      <c r="B354" s="192"/>
      <c r="C354" s="193"/>
      <c r="D354" s="194"/>
      <c r="E354" s="193"/>
      <c r="F354" s="194"/>
      <c r="G354" s="193"/>
      <c r="H354" s="194"/>
    </row>
    <row r="355" spans="2:8" ht="12.75" customHeight="1">
      <c r="B355" s="192"/>
      <c r="C355" s="193"/>
      <c r="D355" s="194"/>
      <c r="E355" s="193"/>
      <c r="F355" s="194"/>
      <c r="G355" s="193"/>
      <c r="H355" s="194"/>
    </row>
    <row r="356" spans="2:8" ht="12.75" customHeight="1">
      <c r="B356" s="192"/>
      <c r="C356" s="193"/>
      <c r="D356" s="194"/>
      <c r="E356" s="193"/>
      <c r="F356" s="194"/>
      <c r="G356" s="193"/>
      <c r="H356" s="194"/>
    </row>
    <row r="357" spans="2:8" ht="12.75" customHeight="1">
      <c r="B357" s="192"/>
      <c r="C357" s="193"/>
      <c r="D357" s="194"/>
      <c r="E357" s="193"/>
      <c r="F357" s="194"/>
      <c r="G357" s="193"/>
      <c r="H357" s="194"/>
    </row>
    <row r="358" spans="2:8" ht="12.75" customHeight="1">
      <c r="B358" s="192"/>
      <c r="C358" s="193"/>
      <c r="D358" s="194"/>
      <c r="E358" s="193"/>
      <c r="F358" s="194"/>
      <c r="G358" s="193"/>
      <c r="H358" s="194"/>
    </row>
    <row r="359" spans="2:8" ht="12.75" customHeight="1">
      <c r="B359" s="192"/>
      <c r="C359" s="193"/>
      <c r="D359" s="194"/>
      <c r="E359" s="193"/>
      <c r="F359" s="194"/>
      <c r="G359" s="193"/>
      <c r="H359" s="194"/>
    </row>
    <row r="360" spans="2:8" ht="12.75" customHeight="1">
      <c r="B360" s="192"/>
      <c r="C360" s="193"/>
      <c r="D360" s="194"/>
      <c r="E360" s="193"/>
      <c r="F360" s="194"/>
      <c r="G360" s="193"/>
      <c r="H360" s="194"/>
    </row>
    <row r="361" spans="2:8" ht="12.75" customHeight="1">
      <c r="B361" s="192"/>
      <c r="C361" s="193"/>
      <c r="D361" s="194"/>
      <c r="E361" s="193"/>
      <c r="F361" s="194"/>
      <c r="G361" s="193"/>
      <c r="H361" s="194"/>
    </row>
    <row r="362" spans="2:8" ht="12.75" customHeight="1">
      <c r="B362" s="192"/>
      <c r="C362" s="193"/>
      <c r="D362" s="194"/>
      <c r="E362" s="193"/>
      <c r="F362" s="194"/>
      <c r="G362" s="193"/>
      <c r="H362" s="194"/>
    </row>
    <row r="363" spans="2:8" ht="12.75" customHeight="1">
      <c r="B363" s="192"/>
      <c r="C363" s="193"/>
      <c r="D363" s="194"/>
      <c r="E363" s="193"/>
      <c r="F363" s="194"/>
      <c r="G363" s="193"/>
      <c r="H363" s="194"/>
    </row>
    <row r="364" spans="2:8" ht="12.75" customHeight="1">
      <c r="B364" s="192"/>
      <c r="C364" s="193"/>
      <c r="D364" s="194"/>
      <c r="E364" s="193"/>
      <c r="F364" s="194"/>
      <c r="G364" s="193"/>
      <c r="H364" s="194"/>
    </row>
    <row r="365" spans="2:8" ht="12.75" customHeight="1">
      <c r="B365" s="192"/>
      <c r="C365" s="193"/>
      <c r="D365" s="194"/>
      <c r="E365" s="193"/>
      <c r="F365" s="194"/>
      <c r="G365" s="193"/>
      <c r="H365" s="194"/>
    </row>
    <row r="366" spans="2:8" ht="12.75" customHeight="1">
      <c r="B366" s="192"/>
      <c r="C366" s="193"/>
      <c r="D366" s="194"/>
      <c r="E366" s="193"/>
      <c r="F366" s="194"/>
      <c r="G366" s="193"/>
      <c r="H366" s="194"/>
    </row>
    <row r="367" spans="2:8" ht="12.75" customHeight="1">
      <c r="B367" s="192"/>
      <c r="C367" s="193"/>
      <c r="D367" s="194"/>
      <c r="E367" s="193"/>
      <c r="F367" s="194"/>
      <c r="G367" s="193"/>
      <c r="H367" s="194"/>
    </row>
    <row r="368" spans="2:8" ht="12.75" customHeight="1">
      <c r="B368" s="192"/>
      <c r="C368" s="193"/>
      <c r="D368" s="194"/>
      <c r="E368" s="193"/>
      <c r="F368" s="194"/>
      <c r="G368" s="193"/>
      <c r="H368" s="194"/>
    </row>
    <row r="369" spans="2:8" ht="12.75" customHeight="1">
      <c r="B369" s="192"/>
      <c r="C369" s="193"/>
      <c r="D369" s="194"/>
      <c r="E369" s="193"/>
      <c r="F369" s="194"/>
      <c r="G369" s="193"/>
      <c r="H369" s="194"/>
    </row>
    <row r="370" spans="2:8" ht="12.75" customHeight="1">
      <c r="B370" s="192"/>
      <c r="C370" s="193"/>
      <c r="D370" s="194"/>
      <c r="E370" s="193"/>
      <c r="F370" s="194"/>
      <c r="G370" s="193"/>
      <c r="H370" s="194"/>
    </row>
    <row r="371" spans="2:8" ht="12.75" customHeight="1">
      <c r="B371" s="192"/>
      <c r="C371" s="193"/>
      <c r="D371" s="194"/>
      <c r="E371" s="193"/>
      <c r="F371" s="194"/>
      <c r="G371" s="193"/>
      <c r="H371" s="194"/>
    </row>
    <row r="372" spans="2:8" ht="12.75" customHeight="1">
      <c r="B372" s="192"/>
      <c r="C372" s="193"/>
      <c r="D372" s="194"/>
      <c r="E372" s="193"/>
      <c r="F372" s="194"/>
      <c r="G372" s="193"/>
      <c r="H372" s="194"/>
    </row>
    <row r="373" spans="2:8" ht="12.75" customHeight="1">
      <c r="B373" s="192"/>
      <c r="C373" s="193"/>
      <c r="D373" s="194"/>
      <c r="E373" s="193"/>
      <c r="F373" s="194"/>
      <c r="G373" s="193"/>
      <c r="H373" s="194"/>
    </row>
    <row r="374" spans="2:8" ht="12.75" customHeight="1">
      <c r="B374" s="192"/>
      <c r="C374" s="193"/>
      <c r="D374" s="194"/>
      <c r="E374" s="193"/>
      <c r="F374" s="194"/>
      <c r="G374" s="193"/>
      <c r="H374" s="194"/>
    </row>
    <row r="375" spans="2:8" ht="12.75" customHeight="1">
      <c r="B375" s="192"/>
      <c r="C375" s="193"/>
      <c r="D375" s="194"/>
      <c r="E375" s="193"/>
      <c r="F375" s="194"/>
      <c r="G375" s="193"/>
      <c r="H375" s="194"/>
    </row>
    <row r="376" spans="2:8" ht="12.75" customHeight="1">
      <c r="B376" s="192"/>
      <c r="C376" s="193"/>
      <c r="D376" s="194"/>
      <c r="E376" s="193"/>
      <c r="F376" s="194"/>
      <c r="G376" s="193"/>
      <c r="H376" s="194"/>
    </row>
    <row r="377" spans="2:8" ht="12.75" customHeight="1">
      <c r="B377" s="192"/>
      <c r="C377" s="193"/>
      <c r="D377" s="194"/>
      <c r="E377" s="193"/>
      <c r="F377" s="194"/>
      <c r="G377" s="193"/>
      <c r="H377" s="194"/>
    </row>
    <row r="378" spans="2:8" ht="12.75" customHeight="1">
      <c r="B378" s="192"/>
      <c r="C378" s="193"/>
      <c r="D378" s="194"/>
      <c r="E378" s="193"/>
      <c r="F378" s="194"/>
      <c r="G378" s="193"/>
      <c r="H378" s="194"/>
    </row>
    <row r="379" spans="2:8" ht="12.75" customHeight="1">
      <c r="B379" s="192"/>
      <c r="C379" s="193"/>
      <c r="D379" s="194"/>
      <c r="E379" s="193"/>
      <c r="F379" s="194"/>
      <c r="G379" s="193"/>
      <c r="H379" s="194"/>
    </row>
    <row r="380" spans="2:8" ht="12.75" customHeight="1">
      <c r="B380" s="192"/>
      <c r="C380" s="193"/>
      <c r="D380" s="194"/>
      <c r="E380" s="193"/>
      <c r="F380" s="194"/>
      <c r="G380" s="193"/>
      <c r="H380" s="194"/>
    </row>
    <row r="381" spans="2:8" ht="12.75" customHeight="1">
      <c r="B381" s="192"/>
      <c r="C381" s="193"/>
      <c r="D381" s="194"/>
      <c r="E381" s="193"/>
      <c r="F381" s="194"/>
      <c r="G381" s="193"/>
      <c r="H381" s="194"/>
    </row>
    <row r="382" spans="2:8" ht="12.75" customHeight="1">
      <c r="B382" s="192"/>
      <c r="C382" s="193"/>
      <c r="D382" s="194"/>
      <c r="E382" s="193"/>
      <c r="F382" s="194"/>
      <c r="G382" s="193"/>
      <c r="H382" s="194"/>
    </row>
    <row r="383" spans="2:8" ht="12.75" customHeight="1">
      <c r="B383" s="192"/>
      <c r="C383" s="193"/>
      <c r="D383" s="194"/>
      <c r="E383" s="193"/>
      <c r="F383" s="194"/>
      <c r="G383" s="193"/>
      <c r="H383" s="194"/>
    </row>
    <row r="384" spans="2:8" ht="12.75" customHeight="1">
      <c r="B384" s="192"/>
      <c r="C384" s="193"/>
      <c r="D384" s="194"/>
      <c r="E384" s="193"/>
      <c r="F384" s="194"/>
      <c r="G384" s="193"/>
      <c r="H384" s="194"/>
    </row>
    <row r="385" spans="2:8" ht="12.75" customHeight="1">
      <c r="B385" s="192"/>
      <c r="C385" s="193"/>
      <c r="D385" s="194"/>
      <c r="E385" s="193"/>
      <c r="F385" s="194"/>
      <c r="G385" s="193"/>
      <c r="H385" s="194"/>
    </row>
    <row r="386" spans="2:8" ht="12.75" customHeight="1">
      <c r="B386" s="192"/>
      <c r="C386" s="193"/>
      <c r="D386" s="194"/>
      <c r="E386" s="193"/>
      <c r="F386" s="194"/>
      <c r="G386" s="193"/>
      <c r="H386" s="194"/>
    </row>
    <row r="387" spans="2:8" ht="12.75" customHeight="1">
      <c r="B387" s="192"/>
      <c r="C387" s="193"/>
      <c r="D387" s="194"/>
      <c r="E387" s="193"/>
      <c r="F387" s="194"/>
      <c r="G387" s="193"/>
      <c r="H387" s="194"/>
    </row>
    <row r="388" spans="2:8" ht="12.75" customHeight="1">
      <c r="B388" s="192"/>
      <c r="C388" s="193"/>
      <c r="D388" s="194"/>
      <c r="E388" s="193"/>
      <c r="F388" s="194"/>
      <c r="G388" s="193"/>
      <c r="H388" s="194"/>
    </row>
    <row r="389" spans="2:8" ht="12.75" customHeight="1">
      <c r="B389" s="192"/>
      <c r="C389" s="193"/>
      <c r="D389" s="194"/>
      <c r="E389" s="193"/>
      <c r="F389" s="194"/>
      <c r="G389" s="193"/>
      <c r="H389" s="194"/>
    </row>
    <row r="390" spans="2:8" ht="12.75" customHeight="1">
      <c r="B390" s="192"/>
      <c r="C390" s="193"/>
      <c r="D390" s="194"/>
      <c r="E390" s="193"/>
      <c r="F390" s="194"/>
      <c r="G390" s="193"/>
      <c r="H390" s="194"/>
    </row>
    <row r="391" spans="2:8" ht="12.75" customHeight="1">
      <c r="B391" s="192"/>
      <c r="C391" s="193"/>
      <c r="D391" s="194"/>
      <c r="E391" s="193"/>
      <c r="F391" s="194"/>
      <c r="G391" s="193"/>
      <c r="H391" s="194"/>
    </row>
    <row r="392" spans="2:8" ht="12.75" customHeight="1">
      <c r="B392" s="192"/>
      <c r="C392" s="193"/>
      <c r="D392" s="194"/>
      <c r="E392" s="193"/>
      <c r="F392" s="194"/>
      <c r="G392" s="193"/>
      <c r="H392" s="194"/>
    </row>
    <row r="393" spans="2:8" ht="12.75" customHeight="1">
      <c r="B393" s="192"/>
      <c r="C393" s="193"/>
      <c r="D393" s="194"/>
      <c r="E393" s="193"/>
      <c r="F393" s="194"/>
      <c r="G393" s="193"/>
      <c r="H393" s="194"/>
    </row>
    <row r="394" spans="2:8" ht="12.75" customHeight="1">
      <c r="B394" s="192"/>
      <c r="C394" s="193"/>
      <c r="D394" s="194"/>
      <c r="E394" s="193"/>
      <c r="F394" s="194"/>
      <c r="G394" s="193"/>
      <c r="H394" s="194"/>
    </row>
    <row r="395" spans="2:8" ht="12.75" customHeight="1">
      <c r="B395" s="192"/>
      <c r="C395" s="193"/>
      <c r="D395" s="194"/>
      <c r="E395" s="193"/>
      <c r="F395" s="194"/>
      <c r="G395" s="193"/>
      <c r="H395" s="194"/>
    </row>
    <row r="396" spans="2:8" ht="12.75" customHeight="1">
      <c r="B396" s="192"/>
      <c r="C396" s="193"/>
      <c r="D396" s="194"/>
      <c r="E396" s="193"/>
      <c r="F396" s="194"/>
      <c r="G396" s="193"/>
      <c r="H396" s="194"/>
    </row>
    <row r="397" spans="2:8" ht="12.75" customHeight="1">
      <c r="B397" s="192"/>
      <c r="C397" s="193"/>
      <c r="D397" s="194"/>
      <c r="E397" s="193"/>
      <c r="F397" s="194"/>
      <c r="G397" s="193"/>
      <c r="H397" s="194"/>
    </row>
    <row r="398" spans="2:8" ht="12.75" customHeight="1">
      <c r="B398" s="192"/>
      <c r="C398" s="193"/>
      <c r="D398" s="194"/>
      <c r="E398" s="193"/>
      <c r="F398" s="194"/>
      <c r="G398" s="193"/>
      <c r="H398" s="194"/>
    </row>
    <row r="399" spans="2:8" ht="12.75" customHeight="1">
      <c r="B399" s="192"/>
      <c r="C399" s="193"/>
      <c r="D399" s="194"/>
      <c r="E399" s="193"/>
      <c r="F399" s="194"/>
      <c r="G399" s="193"/>
      <c r="H399" s="194"/>
    </row>
    <row r="400" spans="2:8" ht="12.75" customHeight="1">
      <c r="B400" s="192"/>
      <c r="C400" s="193"/>
      <c r="D400" s="194"/>
      <c r="E400" s="193"/>
      <c r="F400" s="194"/>
      <c r="G400" s="193"/>
      <c r="H400" s="194"/>
    </row>
    <row r="401" spans="2:8" ht="12.75" customHeight="1">
      <c r="B401" s="192"/>
      <c r="C401" s="193"/>
      <c r="D401" s="194"/>
      <c r="E401" s="193"/>
      <c r="F401" s="194"/>
      <c r="G401" s="193"/>
      <c r="H401" s="194"/>
    </row>
    <row r="402" spans="2:8" ht="12.75" customHeight="1">
      <c r="B402" s="192"/>
      <c r="C402" s="193"/>
      <c r="D402" s="194"/>
      <c r="E402" s="193"/>
      <c r="F402" s="194"/>
      <c r="G402" s="193"/>
      <c r="H402" s="194"/>
    </row>
    <row r="403" spans="2:8" ht="12.75" customHeight="1">
      <c r="B403" s="192"/>
      <c r="C403" s="193"/>
      <c r="D403" s="194"/>
      <c r="E403" s="193"/>
      <c r="F403" s="194"/>
      <c r="G403" s="193"/>
      <c r="H403" s="194"/>
    </row>
    <row r="404" spans="2:8" ht="12.75" customHeight="1">
      <c r="B404" s="192"/>
      <c r="C404" s="193"/>
      <c r="D404" s="194"/>
      <c r="E404" s="193"/>
      <c r="F404" s="194"/>
      <c r="G404" s="193"/>
      <c r="H404" s="194"/>
    </row>
    <row r="405" spans="2:8" ht="12.75" customHeight="1">
      <c r="B405" s="192"/>
      <c r="C405" s="193"/>
      <c r="D405" s="194"/>
      <c r="E405" s="193"/>
      <c r="F405" s="194"/>
      <c r="G405" s="193"/>
      <c r="H405" s="194"/>
    </row>
    <row r="406" spans="2:8" ht="12.75" customHeight="1">
      <c r="B406" s="192"/>
      <c r="C406" s="193"/>
      <c r="D406" s="194"/>
      <c r="E406" s="193"/>
      <c r="F406" s="194"/>
      <c r="G406" s="193"/>
      <c r="H406" s="194"/>
    </row>
    <row r="407" spans="2:8" ht="12.75" customHeight="1">
      <c r="B407" s="192"/>
      <c r="C407" s="193"/>
      <c r="D407" s="194"/>
      <c r="E407" s="193"/>
      <c r="F407" s="194"/>
      <c r="G407" s="193"/>
      <c r="H407" s="194"/>
    </row>
    <row r="408" spans="2:8" ht="12.75" customHeight="1">
      <c r="B408" s="192"/>
      <c r="C408" s="193"/>
      <c r="D408" s="194"/>
      <c r="E408" s="193"/>
      <c r="F408" s="194"/>
      <c r="G408" s="193"/>
      <c r="H408" s="194"/>
    </row>
    <row r="409" spans="2:8" ht="12.75" customHeight="1">
      <c r="B409" s="192"/>
      <c r="C409" s="193"/>
      <c r="D409" s="194"/>
      <c r="E409" s="193"/>
      <c r="F409" s="194"/>
      <c r="G409" s="193"/>
      <c r="H409" s="194"/>
    </row>
    <row r="410" spans="2:8" ht="12.75" customHeight="1">
      <c r="B410" s="192"/>
      <c r="C410" s="193"/>
      <c r="D410" s="194"/>
      <c r="E410" s="193"/>
      <c r="F410" s="194"/>
      <c r="G410" s="193"/>
      <c r="H410" s="194"/>
    </row>
    <row r="411" spans="2:8" ht="12.75" customHeight="1">
      <c r="B411" s="192"/>
      <c r="C411" s="193"/>
      <c r="D411" s="194"/>
      <c r="E411" s="193"/>
      <c r="F411" s="194"/>
      <c r="G411" s="193"/>
      <c r="H411" s="194"/>
    </row>
    <row r="412" spans="2:8" ht="12.75" customHeight="1">
      <c r="B412" s="192"/>
      <c r="C412" s="193"/>
      <c r="D412" s="194"/>
      <c r="E412" s="193"/>
      <c r="F412" s="194"/>
      <c r="G412" s="193"/>
      <c r="H412" s="194"/>
    </row>
    <row r="413" spans="2:8" ht="12.75" customHeight="1">
      <c r="B413" s="192"/>
      <c r="C413" s="193"/>
      <c r="D413" s="194"/>
      <c r="E413" s="193"/>
      <c r="F413" s="194"/>
      <c r="G413" s="193"/>
      <c r="H413" s="194"/>
    </row>
    <row r="414" spans="2:8" ht="12.75" customHeight="1">
      <c r="B414" s="192"/>
      <c r="C414" s="193"/>
      <c r="D414" s="194"/>
      <c r="E414" s="193"/>
      <c r="F414" s="194"/>
      <c r="G414" s="193"/>
      <c r="H414" s="194"/>
    </row>
    <row r="415" spans="2:8" ht="12.75" customHeight="1">
      <c r="B415" s="192"/>
      <c r="C415" s="193"/>
      <c r="D415" s="194"/>
      <c r="E415" s="193"/>
      <c r="F415" s="194"/>
      <c r="G415" s="193"/>
      <c r="H415" s="194"/>
    </row>
    <row r="416" spans="2:8" ht="12.75" customHeight="1">
      <c r="B416" s="192"/>
      <c r="C416" s="193"/>
      <c r="D416" s="194"/>
      <c r="E416" s="193"/>
      <c r="F416" s="194"/>
      <c r="G416" s="193"/>
      <c r="H416" s="194"/>
    </row>
    <row r="417" spans="2:8" ht="12.75" customHeight="1">
      <c r="B417" s="192"/>
      <c r="C417" s="193"/>
      <c r="D417" s="194"/>
      <c r="E417" s="193"/>
      <c r="F417" s="194"/>
      <c r="G417" s="193"/>
      <c r="H417" s="194"/>
    </row>
    <row r="418" spans="2:8" ht="12.75" customHeight="1">
      <c r="B418" s="192"/>
      <c r="C418" s="193"/>
      <c r="D418" s="194"/>
      <c r="E418" s="193"/>
      <c r="F418" s="194"/>
      <c r="G418" s="193"/>
      <c r="H418" s="194"/>
    </row>
    <row r="419" spans="2:8" ht="12.75" customHeight="1">
      <c r="B419" s="192"/>
      <c r="C419" s="193"/>
      <c r="D419" s="194"/>
      <c r="E419" s="193"/>
      <c r="F419" s="194"/>
      <c r="G419" s="193"/>
      <c r="H419" s="194"/>
    </row>
    <row r="420" spans="2:8" ht="12.75" customHeight="1">
      <c r="B420" s="192"/>
      <c r="C420" s="193"/>
      <c r="D420" s="194"/>
      <c r="E420" s="193"/>
      <c r="F420" s="194"/>
      <c r="G420" s="193"/>
      <c r="H420" s="194"/>
    </row>
    <row r="421" spans="2:8" ht="12.75" customHeight="1">
      <c r="B421" s="192"/>
      <c r="C421" s="193"/>
      <c r="D421" s="194"/>
      <c r="E421" s="193"/>
      <c r="F421" s="194"/>
      <c r="G421" s="193"/>
      <c r="H421" s="194"/>
    </row>
    <row r="422" spans="2:8" ht="12.75" customHeight="1">
      <c r="B422" s="192"/>
      <c r="C422" s="193"/>
      <c r="D422" s="194"/>
      <c r="E422" s="193"/>
      <c r="F422" s="194"/>
      <c r="G422" s="193"/>
      <c r="H422" s="194"/>
    </row>
    <row r="423" spans="2:8" ht="12.75" customHeight="1">
      <c r="B423" s="192"/>
      <c r="C423" s="193"/>
      <c r="D423" s="194"/>
      <c r="E423" s="193"/>
      <c r="F423" s="194"/>
      <c r="G423" s="193"/>
      <c r="H423" s="194"/>
    </row>
    <row r="424" spans="2:8" ht="12.75" customHeight="1">
      <c r="B424" s="192"/>
      <c r="C424" s="193"/>
      <c r="D424" s="194"/>
      <c r="E424" s="193"/>
      <c r="F424" s="194"/>
      <c r="G424" s="193"/>
      <c r="H424" s="194"/>
    </row>
    <row r="425" spans="2:8" ht="12.75" customHeight="1">
      <c r="B425" s="192"/>
      <c r="C425" s="193"/>
      <c r="D425" s="194"/>
      <c r="E425" s="193"/>
      <c r="F425" s="194"/>
      <c r="G425" s="193"/>
      <c r="H425" s="194"/>
    </row>
    <row r="426" spans="2:8" ht="12.75" customHeight="1">
      <c r="B426" s="192"/>
      <c r="C426" s="193"/>
      <c r="D426" s="194"/>
      <c r="E426" s="193"/>
      <c r="F426" s="194"/>
      <c r="G426" s="193"/>
      <c r="H426" s="194"/>
    </row>
    <row r="427" spans="2:8" ht="12.75" customHeight="1">
      <c r="B427" s="192"/>
      <c r="C427" s="193"/>
      <c r="D427" s="194"/>
      <c r="E427" s="193"/>
      <c r="F427" s="194"/>
      <c r="G427" s="193"/>
      <c r="H427" s="194"/>
    </row>
    <row r="428" spans="2:8" ht="12.75" customHeight="1">
      <c r="B428" s="192"/>
      <c r="C428" s="193"/>
      <c r="D428" s="194"/>
      <c r="E428" s="193"/>
      <c r="F428" s="194"/>
      <c r="G428" s="193"/>
      <c r="H428" s="194"/>
    </row>
  </sheetData>
  <mergeCells count="9">
    <mergeCell ref="B7:B8"/>
    <mergeCell ref="G7:H7"/>
    <mergeCell ref="C7:D7"/>
    <mergeCell ref="E7:F7"/>
    <mergeCell ref="L2:O4"/>
    <mergeCell ref="B2:H2"/>
    <mergeCell ref="B3:H3"/>
    <mergeCell ref="B4:H4"/>
    <mergeCell ref="B5:H5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3" orientation="portrait" r:id="rId1"/>
  <headerFooter>
    <oddFooter>&amp;R&amp;"-,Normale"&amp;11 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oglio9">
    <tabColor theme="9" tint="0.79998168889431442"/>
    <pageSetUpPr fitToPage="1"/>
  </sheetPr>
  <dimension ref="A1:Q425"/>
  <sheetViews>
    <sheetView showGridLines="0" workbookViewId="0">
      <pane ySplit="8" topLeftCell="A21" activePane="bottomLeft" state="frozen"/>
      <selection activeCell="M7" sqref="M7"/>
      <selection pane="bottomLeft" activeCell="J63" sqref="J63"/>
    </sheetView>
  </sheetViews>
  <sheetFormatPr defaultColWidth="9" defaultRowHeight="13.8"/>
  <cols>
    <col min="1" max="1" width="3.08984375" style="121" customWidth="1"/>
    <col min="2" max="2" width="24.6328125" style="121" customWidth="1"/>
    <col min="3" max="3" width="9.6328125" style="182" customWidth="1"/>
    <col min="4" max="4" width="9.6328125" style="187" customWidth="1"/>
    <col min="5" max="5" width="9.6328125" style="182" customWidth="1"/>
    <col min="6" max="6" width="9.6328125" style="187" customWidth="1"/>
    <col min="7" max="7" width="9.6328125" style="182" customWidth="1"/>
    <col min="8" max="8" width="9.6328125" style="187" customWidth="1"/>
    <col min="9" max="9" width="1.6328125" style="122" customWidth="1"/>
    <col min="10" max="10" width="9" style="121"/>
    <col min="11" max="11" width="23.90625" style="121" bestFit="1" customWidth="1"/>
    <col min="12" max="12" width="12.453125" style="121" bestFit="1" customWidth="1"/>
    <col min="13" max="13" width="15.90625" style="121" bestFit="1" customWidth="1"/>
    <col min="14" max="14" width="14.36328125" style="121" bestFit="1" customWidth="1"/>
    <col min="15" max="15" width="17.7265625" style="121" bestFit="1" customWidth="1"/>
    <col min="16" max="16" width="13.08984375" style="121" bestFit="1" customWidth="1"/>
    <col min="17" max="17" width="16.36328125" style="121" bestFit="1" customWidth="1"/>
    <col min="18" max="16384" width="9" style="121"/>
  </cols>
  <sheetData>
    <row r="1" spans="1:17" s="184" customFormat="1" ht="14.4">
      <c r="B1" s="238"/>
      <c r="C1" s="176"/>
      <c r="D1" s="185"/>
      <c r="E1" s="176"/>
      <c r="F1" s="185"/>
      <c r="G1" s="186"/>
      <c r="H1" s="186" t="s">
        <v>115</v>
      </c>
      <c r="I1" s="55"/>
    </row>
    <row r="2" spans="1:17" s="184" customFormat="1" ht="15" customHeight="1">
      <c r="B2" s="350" t="s">
        <v>61</v>
      </c>
      <c r="C2" s="350"/>
      <c r="D2" s="350"/>
      <c r="E2" s="350"/>
      <c r="F2" s="350"/>
      <c r="G2" s="350"/>
      <c r="H2" s="350"/>
      <c r="I2" s="179"/>
    </row>
    <row r="3" spans="1:17" s="184" customFormat="1" ht="15" customHeight="1">
      <c r="B3" s="350" t="s">
        <v>193</v>
      </c>
      <c r="C3" s="350"/>
      <c r="D3" s="350"/>
      <c r="E3" s="350"/>
      <c r="F3" s="350"/>
      <c r="G3" s="350"/>
      <c r="H3" s="350"/>
      <c r="I3" s="55"/>
    </row>
    <row r="4" spans="1:17" s="184" customFormat="1" ht="15" customHeight="1">
      <c r="B4" s="350" t="s">
        <v>14</v>
      </c>
      <c r="C4" s="350"/>
      <c r="D4" s="350"/>
      <c r="E4" s="350"/>
      <c r="F4" s="350"/>
      <c r="G4" s="350"/>
      <c r="H4" s="350"/>
      <c r="I4" s="55"/>
    </row>
    <row r="5" spans="1:17" s="184" customFormat="1" ht="14.4">
      <c r="B5" s="355" t="s">
        <v>102</v>
      </c>
      <c r="C5" s="355"/>
      <c r="D5" s="355"/>
      <c r="E5" s="355"/>
      <c r="F5" s="355"/>
      <c r="G5" s="355"/>
      <c r="H5" s="355"/>
      <c r="I5" s="122"/>
    </row>
    <row r="6" spans="1:17" ht="15" customHeight="1">
      <c r="B6" s="125"/>
      <c r="C6" s="125"/>
      <c r="D6" s="125"/>
      <c r="E6" s="125"/>
      <c r="F6" s="125"/>
      <c r="G6" s="125"/>
      <c r="H6" s="125"/>
    </row>
    <row r="7" spans="1:17" ht="15" customHeight="1">
      <c r="B7" s="353" t="s">
        <v>4</v>
      </c>
      <c r="C7" s="353" t="s">
        <v>104</v>
      </c>
      <c r="D7" s="353"/>
      <c r="E7" s="353" t="s">
        <v>67</v>
      </c>
      <c r="F7" s="353"/>
      <c r="G7" s="353" t="s">
        <v>103</v>
      </c>
      <c r="H7" s="353"/>
      <c r="I7" s="55"/>
    </row>
    <row r="8" spans="1:17" ht="15" customHeight="1">
      <c r="B8" s="353"/>
      <c r="C8" s="245" t="s">
        <v>105</v>
      </c>
      <c r="D8" s="245" t="s">
        <v>106</v>
      </c>
      <c r="E8" s="245" t="s">
        <v>105</v>
      </c>
      <c r="F8" s="245" t="s">
        <v>106</v>
      </c>
      <c r="G8" s="245" t="s">
        <v>105</v>
      </c>
      <c r="H8" s="245" t="s">
        <v>106</v>
      </c>
      <c r="K8"/>
      <c r="L8"/>
      <c r="M8"/>
      <c r="N8"/>
      <c r="O8"/>
      <c r="P8"/>
      <c r="Q8"/>
    </row>
    <row r="9" spans="1:17" s="195" customFormat="1" ht="12.75" customHeight="1">
      <c r="A9" s="223">
        <v>1</v>
      </c>
      <c r="B9" s="36" t="s">
        <v>68</v>
      </c>
      <c r="C9" s="37">
        <v>0</v>
      </c>
      <c r="D9" s="37">
        <v>0</v>
      </c>
      <c r="E9" s="41">
        <v>0</v>
      </c>
      <c r="F9" s="41">
        <v>0</v>
      </c>
      <c r="G9" s="37">
        <v>0</v>
      </c>
      <c r="H9" s="37">
        <v>0</v>
      </c>
      <c r="I9" s="122"/>
      <c r="K9"/>
      <c r="L9"/>
      <c r="M9"/>
      <c r="N9"/>
      <c r="O9"/>
      <c r="P9"/>
      <c r="Q9"/>
    </row>
    <row r="10" spans="1:17" s="195" customFormat="1" ht="12.75" customHeight="1">
      <c r="A10" s="223">
        <v>2</v>
      </c>
      <c r="B10" s="38" t="s">
        <v>165</v>
      </c>
      <c r="C10" s="39">
        <v>551141</v>
      </c>
      <c r="D10" s="39">
        <v>560883</v>
      </c>
      <c r="E10" s="42">
        <v>4</v>
      </c>
      <c r="F10" s="42">
        <v>0</v>
      </c>
      <c r="G10" s="39">
        <v>4350</v>
      </c>
      <c r="H10" s="39">
        <v>4366</v>
      </c>
      <c r="I10" s="122"/>
      <c r="K10"/>
      <c r="L10"/>
      <c r="M10"/>
      <c r="N10"/>
      <c r="O10"/>
      <c r="P10"/>
      <c r="Q10"/>
    </row>
    <row r="11" spans="1:17" s="195" customFormat="1" ht="12.75" customHeight="1">
      <c r="A11" s="223">
        <v>3</v>
      </c>
      <c r="B11" s="38" t="s">
        <v>166</v>
      </c>
      <c r="C11" s="39">
        <v>75102</v>
      </c>
      <c r="D11" s="39">
        <v>75440</v>
      </c>
      <c r="E11" s="42">
        <v>1836</v>
      </c>
      <c r="F11" s="42">
        <v>1875</v>
      </c>
      <c r="G11" s="39">
        <v>722</v>
      </c>
      <c r="H11" s="39">
        <v>696</v>
      </c>
      <c r="I11" s="122"/>
      <c r="K11"/>
      <c r="L11"/>
      <c r="M11"/>
      <c r="N11"/>
      <c r="O11"/>
      <c r="P11"/>
      <c r="Q11"/>
    </row>
    <row r="12" spans="1:17" s="195" customFormat="1" ht="12.75" customHeight="1">
      <c r="A12" s="223">
        <v>4</v>
      </c>
      <c r="B12" s="38" t="s">
        <v>70</v>
      </c>
      <c r="C12" s="39">
        <v>0</v>
      </c>
      <c r="D12" s="39">
        <v>0</v>
      </c>
      <c r="E12" s="42">
        <v>0</v>
      </c>
      <c r="F12" s="42">
        <v>0</v>
      </c>
      <c r="G12" s="39">
        <v>0</v>
      </c>
      <c r="H12" s="39">
        <v>0</v>
      </c>
      <c r="I12" s="122"/>
      <c r="K12"/>
      <c r="L12"/>
      <c r="M12"/>
      <c r="N12"/>
      <c r="O12"/>
      <c r="P12"/>
      <c r="Q12"/>
    </row>
    <row r="13" spans="1:17" s="195" customFormat="1" ht="12.75" customHeight="1">
      <c r="A13" s="223">
        <v>5</v>
      </c>
      <c r="B13" s="38" t="s">
        <v>167</v>
      </c>
      <c r="C13" s="39">
        <v>1748229</v>
      </c>
      <c r="D13" s="39">
        <v>1768349</v>
      </c>
      <c r="E13" s="42">
        <v>1858</v>
      </c>
      <c r="F13" s="42">
        <v>555</v>
      </c>
      <c r="G13" s="39">
        <v>13256</v>
      </c>
      <c r="H13" s="39">
        <v>13245</v>
      </c>
      <c r="I13" s="181"/>
      <c r="K13"/>
      <c r="L13"/>
      <c r="M13"/>
      <c r="N13"/>
      <c r="O13"/>
      <c r="P13"/>
      <c r="Q13"/>
    </row>
    <row r="14" spans="1:17" s="195" customFormat="1" ht="12.75" customHeight="1">
      <c r="A14" s="223">
        <v>6</v>
      </c>
      <c r="B14" s="38" t="s">
        <v>168</v>
      </c>
      <c r="C14" s="39">
        <v>1705029</v>
      </c>
      <c r="D14" s="39">
        <v>1689096</v>
      </c>
      <c r="E14" s="42">
        <v>594</v>
      </c>
      <c r="F14" s="42">
        <v>2300</v>
      </c>
      <c r="G14" s="39">
        <v>10885</v>
      </c>
      <c r="H14" s="39">
        <v>11114</v>
      </c>
      <c r="I14" s="122"/>
      <c r="K14"/>
      <c r="L14"/>
      <c r="M14"/>
      <c r="N14"/>
      <c r="O14"/>
      <c r="P14"/>
      <c r="Q14"/>
    </row>
    <row r="15" spans="1:17" s="195" customFormat="1" ht="12.75" customHeight="1">
      <c r="A15" s="223">
        <v>7</v>
      </c>
      <c r="B15" s="38" t="s">
        <v>169</v>
      </c>
      <c r="C15" s="39">
        <v>1123497</v>
      </c>
      <c r="D15" s="39">
        <v>1105825</v>
      </c>
      <c r="E15" s="42">
        <v>1928</v>
      </c>
      <c r="F15" s="42">
        <v>1839</v>
      </c>
      <c r="G15" s="39">
        <v>7414</v>
      </c>
      <c r="H15" s="39">
        <v>7639</v>
      </c>
      <c r="I15" s="122"/>
      <c r="K15"/>
      <c r="L15"/>
      <c r="M15"/>
      <c r="N15"/>
      <c r="O15"/>
      <c r="P15"/>
      <c r="Q15"/>
    </row>
    <row r="16" spans="1:17" s="195" customFormat="1" ht="12.75" customHeight="1">
      <c r="A16" s="223">
        <v>8</v>
      </c>
      <c r="B16" s="38" t="s">
        <v>23</v>
      </c>
      <c r="C16" s="39">
        <v>6281</v>
      </c>
      <c r="D16" s="39">
        <v>6366</v>
      </c>
      <c r="E16" s="42">
        <v>0</v>
      </c>
      <c r="F16" s="42">
        <v>5</v>
      </c>
      <c r="G16" s="39">
        <v>176</v>
      </c>
      <c r="H16" s="39">
        <v>186</v>
      </c>
      <c r="I16" s="122"/>
      <c r="K16"/>
      <c r="L16"/>
      <c r="M16"/>
      <c r="N16"/>
      <c r="O16"/>
      <c r="P16"/>
      <c r="Q16"/>
    </row>
    <row r="17" spans="1:17" s="195" customFormat="1" ht="12.75" customHeight="1">
      <c r="A17" s="223">
        <v>9</v>
      </c>
      <c r="B17" s="38" t="s">
        <v>170</v>
      </c>
      <c r="C17" s="39">
        <v>271</v>
      </c>
      <c r="D17" s="39">
        <v>346</v>
      </c>
      <c r="E17" s="42">
        <v>2365</v>
      </c>
      <c r="F17" s="42">
        <v>10272</v>
      </c>
      <c r="G17" s="39">
        <v>1865</v>
      </c>
      <c r="H17" s="39">
        <v>1874</v>
      </c>
      <c r="I17" s="122"/>
      <c r="K17"/>
      <c r="L17"/>
      <c r="M17"/>
      <c r="N17"/>
      <c r="O17"/>
      <c r="P17"/>
      <c r="Q17"/>
    </row>
    <row r="18" spans="1:17" s="195" customFormat="1" ht="12.75" customHeight="1">
      <c r="A18" s="223">
        <v>10</v>
      </c>
      <c r="B18" s="38" t="s">
        <v>171</v>
      </c>
      <c r="C18" s="39">
        <v>1140273</v>
      </c>
      <c r="D18" s="39">
        <v>1170959</v>
      </c>
      <c r="E18" s="42">
        <v>10</v>
      </c>
      <c r="F18" s="42">
        <v>4</v>
      </c>
      <c r="G18" s="39">
        <v>8401</v>
      </c>
      <c r="H18" s="39">
        <v>8404</v>
      </c>
      <c r="I18" s="122"/>
      <c r="K18"/>
      <c r="L18"/>
      <c r="M18"/>
      <c r="N18"/>
      <c r="O18"/>
      <c r="P18"/>
      <c r="Q18"/>
    </row>
    <row r="19" spans="1:17" s="195" customFormat="1" ht="12.75" customHeight="1">
      <c r="A19" s="223">
        <v>11</v>
      </c>
      <c r="B19" s="38" t="s">
        <v>172</v>
      </c>
      <c r="C19" s="39">
        <v>1672468</v>
      </c>
      <c r="D19" s="39">
        <v>1688220</v>
      </c>
      <c r="E19" s="42">
        <v>6335</v>
      </c>
      <c r="F19" s="42">
        <v>436</v>
      </c>
      <c r="G19" s="39">
        <v>12547</v>
      </c>
      <c r="H19" s="39">
        <v>11933</v>
      </c>
      <c r="I19" s="122"/>
      <c r="K19"/>
      <c r="L19"/>
      <c r="M19"/>
      <c r="N19"/>
      <c r="O19"/>
      <c r="P19"/>
      <c r="Q19"/>
    </row>
    <row r="20" spans="1:17" s="195" customFormat="1" ht="12.75" customHeight="1">
      <c r="A20" s="223">
        <v>12</v>
      </c>
      <c r="B20" s="38" t="s">
        <v>173</v>
      </c>
      <c r="C20" s="39">
        <v>3357430</v>
      </c>
      <c r="D20" s="39">
        <v>3392762</v>
      </c>
      <c r="E20" s="42">
        <v>7555</v>
      </c>
      <c r="F20" s="42">
        <v>952</v>
      </c>
      <c r="G20" s="39">
        <v>23382</v>
      </c>
      <c r="H20" s="39">
        <v>22698</v>
      </c>
      <c r="I20" s="122"/>
      <c r="K20"/>
      <c r="L20"/>
      <c r="M20"/>
      <c r="N20"/>
      <c r="O20"/>
      <c r="P20"/>
      <c r="Q20"/>
    </row>
    <row r="21" spans="1:17" s="195" customFormat="1" ht="12.75" customHeight="1">
      <c r="A21" s="223">
        <v>13</v>
      </c>
      <c r="B21" s="38" t="s">
        <v>28</v>
      </c>
      <c r="C21" s="39">
        <v>157171</v>
      </c>
      <c r="D21" s="39">
        <v>163064</v>
      </c>
      <c r="E21" s="42">
        <v>0</v>
      </c>
      <c r="F21" s="42">
        <v>0</v>
      </c>
      <c r="G21" s="39">
        <v>1078</v>
      </c>
      <c r="H21" s="39">
        <v>1084</v>
      </c>
      <c r="I21" s="122"/>
      <c r="K21"/>
      <c r="L21"/>
      <c r="M21"/>
      <c r="N21"/>
      <c r="O21"/>
      <c r="P21"/>
      <c r="Q21"/>
    </row>
    <row r="22" spans="1:17" s="195" customFormat="1" ht="12.75" customHeight="1">
      <c r="A22" s="223">
        <v>14</v>
      </c>
      <c r="B22" s="38" t="s">
        <v>29</v>
      </c>
      <c r="C22" s="39">
        <v>85507</v>
      </c>
      <c r="D22" s="39">
        <v>87295</v>
      </c>
      <c r="E22" s="42">
        <v>0</v>
      </c>
      <c r="F22" s="42">
        <v>0</v>
      </c>
      <c r="G22" s="39">
        <v>557</v>
      </c>
      <c r="H22" s="39">
        <v>553</v>
      </c>
      <c r="I22" s="122"/>
      <c r="K22"/>
      <c r="L22"/>
      <c r="M22"/>
      <c r="N22"/>
      <c r="O22"/>
      <c r="P22"/>
      <c r="Q22"/>
    </row>
    <row r="23" spans="1:17" s="195" customFormat="1" ht="12.75" customHeight="1">
      <c r="A23" s="223">
        <v>15</v>
      </c>
      <c r="B23" s="38" t="s">
        <v>174</v>
      </c>
      <c r="C23" s="39">
        <v>68394</v>
      </c>
      <c r="D23" s="39">
        <v>69566</v>
      </c>
      <c r="E23" s="42">
        <v>0</v>
      </c>
      <c r="F23" s="42">
        <v>0</v>
      </c>
      <c r="G23" s="39">
        <v>499</v>
      </c>
      <c r="H23" s="39">
        <v>503</v>
      </c>
      <c r="I23" s="122"/>
      <c r="K23"/>
      <c r="L23"/>
      <c r="M23"/>
      <c r="N23"/>
      <c r="O23"/>
      <c r="P23"/>
      <c r="Q23"/>
    </row>
    <row r="24" spans="1:17" s="195" customFormat="1" ht="12.75" customHeight="1">
      <c r="A24" s="223">
        <v>16</v>
      </c>
      <c r="B24" s="38" t="s">
        <v>175</v>
      </c>
      <c r="C24" s="39">
        <v>76888</v>
      </c>
      <c r="D24" s="39">
        <v>83737</v>
      </c>
      <c r="E24" s="42">
        <v>2</v>
      </c>
      <c r="F24" s="42">
        <v>1</v>
      </c>
      <c r="G24" s="39">
        <v>985</v>
      </c>
      <c r="H24" s="39">
        <v>986</v>
      </c>
      <c r="I24" s="122"/>
      <c r="K24"/>
      <c r="L24"/>
      <c r="M24"/>
      <c r="N24"/>
      <c r="O24"/>
      <c r="P24"/>
      <c r="Q24"/>
    </row>
    <row r="25" spans="1:17" s="195" customFormat="1" ht="12.75" customHeight="1">
      <c r="A25" s="223">
        <v>17</v>
      </c>
      <c r="B25" s="38" t="s">
        <v>176</v>
      </c>
      <c r="C25" s="39">
        <v>3345</v>
      </c>
      <c r="D25" s="39">
        <v>3250</v>
      </c>
      <c r="E25" s="42">
        <v>0</v>
      </c>
      <c r="F25" s="42">
        <v>0</v>
      </c>
      <c r="G25" s="39">
        <v>72</v>
      </c>
      <c r="H25" s="39">
        <v>72</v>
      </c>
      <c r="I25" s="122"/>
      <c r="K25"/>
      <c r="L25"/>
      <c r="M25"/>
      <c r="N25"/>
      <c r="O25"/>
      <c r="P25"/>
      <c r="Q25"/>
    </row>
    <row r="26" spans="1:17" s="195" customFormat="1" ht="12.75" customHeight="1">
      <c r="A26" s="223">
        <v>18</v>
      </c>
      <c r="B26" s="38" t="s">
        <v>177</v>
      </c>
      <c r="C26" s="39">
        <v>23156</v>
      </c>
      <c r="D26" s="39">
        <v>23192</v>
      </c>
      <c r="E26" s="42">
        <v>0</v>
      </c>
      <c r="F26" s="42">
        <v>0</v>
      </c>
      <c r="G26" s="39">
        <v>296</v>
      </c>
      <c r="H26" s="39">
        <v>344</v>
      </c>
      <c r="I26" s="122"/>
      <c r="K26"/>
      <c r="L26"/>
      <c r="M26"/>
      <c r="N26"/>
      <c r="O26"/>
      <c r="P26"/>
      <c r="Q26"/>
    </row>
    <row r="27" spans="1:17" s="195" customFormat="1" ht="12.75" customHeight="1">
      <c r="A27" s="223">
        <v>19</v>
      </c>
      <c r="B27" s="38" t="s">
        <v>178</v>
      </c>
      <c r="C27" s="39">
        <v>373348</v>
      </c>
      <c r="D27" s="39">
        <v>371658</v>
      </c>
      <c r="E27" s="42">
        <v>49</v>
      </c>
      <c r="F27" s="42">
        <v>6</v>
      </c>
      <c r="G27" s="39">
        <v>2890</v>
      </c>
      <c r="H27" s="39">
        <v>2891</v>
      </c>
      <c r="I27" s="122"/>
      <c r="K27"/>
      <c r="L27"/>
      <c r="M27"/>
      <c r="N27"/>
      <c r="O27"/>
      <c r="P27"/>
      <c r="Q27"/>
    </row>
    <row r="28" spans="1:17" s="195" customFormat="1" ht="12.75" customHeight="1">
      <c r="A28" s="223">
        <v>20</v>
      </c>
      <c r="B28" s="38" t="s">
        <v>34</v>
      </c>
      <c r="C28" s="39">
        <v>0</v>
      </c>
      <c r="D28" s="39">
        <v>0</v>
      </c>
      <c r="E28" s="42">
        <v>0</v>
      </c>
      <c r="F28" s="42">
        <v>0</v>
      </c>
      <c r="G28" s="39">
        <v>2</v>
      </c>
      <c r="H28" s="39">
        <v>2</v>
      </c>
      <c r="I28" s="122"/>
      <c r="K28"/>
      <c r="L28"/>
      <c r="M28"/>
      <c r="N28"/>
      <c r="O28"/>
      <c r="P28"/>
      <c r="Q28"/>
    </row>
    <row r="29" spans="1:17" s="195" customFormat="1" ht="12.75" customHeight="1">
      <c r="A29" s="223">
        <v>21</v>
      </c>
      <c r="B29" s="38" t="s">
        <v>35</v>
      </c>
      <c r="C29" s="39">
        <v>1040013</v>
      </c>
      <c r="D29" s="39">
        <v>1060518</v>
      </c>
      <c r="E29" s="42">
        <v>1975</v>
      </c>
      <c r="F29" s="42">
        <v>256</v>
      </c>
      <c r="G29" s="39">
        <v>7719</v>
      </c>
      <c r="H29" s="39">
        <v>7724</v>
      </c>
      <c r="I29" s="122"/>
      <c r="K29"/>
      <c r="L29"/>
      <c r="M29"/>
      <c r="N29"/>
      <c r="O29"/>
      <c r="P29"/>
      <c r="Q29"/>
    </row>
    <row r="30" spans="1:17" s="195" customFormat="1" ht="12.75" customHeight="1">
      <c r="A30" s="223">
        <v>22</v>
      </c>
      <c r="B30" s="38" t="s">
        <v>36</v>
      </c>
      <c r="C30" s="39">
        <v>161921</v>
      </c>
      <c r="D30" s="39">
        <v>162719</v>
      </c>
      <c r="E30" s="42">
        <v>9</v>
      </c>
      <c r="F30" s="42">
        <v>1</v>
      </c>
      <c r="G30" s="39">
        <v>2160</v>
      </c>
      <c r="H30" s="39">
        <v>2160</v>
      </c>
      <c r="I30" s="122"/>
      <c r="K30"/>
      <c r="L30"/>
      <c r="M30"/>
      <c r="N30"/>
      <c r="O30"/>
      <c r="P30"/>
      <c r="Q30"/>
    </row>
    <row r="31" spans="1:17" s="195" customFormat="1" ht="12.75" customHeight="1">
      <c r="A31" s="223">
        <v>23</v>
      </c>
      <c r="B31" s="38" t="s">
        <v>179</v>
      </c>
      <c r="C31" s="39">
        <v>2080</v>
      </c>
      <c r="D31" s="39">
        <v>2188</v>
      </c>
      <c r="E31" s="42">
        <v>0</v>
      </c>
      <c r="F31" s="42">
        <v>0</v>
      </c>
      <c r="G31" s="39">
        <v>339</v>
      </c>
      <c r="H31" s="39">
        <v>337</v>
      </c>
      <c r="I31" s="122"/>
      <c r="K31"/>
      <c r="L31"/>
      <c r="M31"/>
      <c r="N31"/>
      <c r="O31"/>
      <c r="P31"/>
      <c r="Q31"/>
    </row>
    <row r="32" spans="1:17" s="195" customFormat="1" ht="12.75" customHeight="1">
      <c r="A32" s="223">
        <v>24</v>
      </c>
      <c r="B32" s="38" t="s">
        <v>38</v>
      </c>
      <c r="C32" s="39">
        <v>1953385</v>
      </c>
      <c r="D32" s="39">
        <v>1949212</v>
      </c>
      <c r="E32" s="42">
        <v>442</v>
      </c>
      <c r="F32" s="42">
        <v>507</v>
      </c>
      <c r="G32" s="39">
        <v>19135</v>
      </c>
      <c r="H32" s="39">
        <v>19154</v>
      </c>
      <c r="I32" s="122"/>
      <c r="K32"/>
      <c r="L32"/>
      <c r="M32"/>
      <c r="N32"/>
      <c r="O32"/>
      <c r="P32"/>
      <c r="Q32"/>
    </row>
    <row r="33" spans="1:17" s="195" customFormat="1" ht="12.75" customHeight="1">
      <c r="A33" s="223">
        <v>25</v>
      </c>
      <c r="B33" s="38" t="s">
        <v>39</v>
      </c>
      <c r="C33" s="39">
        <v>2914479</v>
      </c>
      <c r="D33" s="39">
        <v>2871838</v>
      </c>
      <c r="E33" s="42">
        <v>14024</v>
      </c>
      <c r="F33" s="42">
        <v>17115</v>
      </c>
      <c r="G33" s="39">
        <v>20603</v>
      </c>
      <c r="H33" s="39">
        <v>20864</v>
      </c>
      <c r="I33" s="122"/>
      <c r="K33"/>
      <c r="L33"/>
      <c r="M33"/>
      <c r="N33"/>
      <c r="O33"/>
      <c r="P33"/>
      <c r="Q33"/>
    </row>
    <row r="34" spans="1:17" s="195" customFormat="1" ht="12.75" customHeight="1">
      <c r="A34" s="223">
        <v>26</v>
      </c>
      <c r="B34" s="38" t="s">
        <v>180</v>
      </c>
      <c r="C34" s="39">
        <v>1946677</v>
      </c>
      <c r="D34" s="39">
        <v>1955194</v>
      </c>
      <c r="E34" s="42">
        <v>5497</v>
      </c>
      <c r="F34" s="42">
        <v>5268</v>
      </c>
      <c r="G34" s="39">
        <v>14013</v>
      </c>
      <c r="H34" s="39">
        <v>14024</v>
      </c>
      <c r="I34" s="122"/>
      <c r="K34"/>
      <c r="L34"/>
      <c r="M34"/>
      <c r="N34"/>
      <c r="O34"/>
      <c r="P34"/>
      <c r="Q34"/>
    </row>
    <row r="35" spans="1:17" s="195" customFormat="1" ht="12.75" customHeight="1">
      <c r="A35" s="223">
        <v>27</v>
      </c>
      <c r="B35" s="38" t="s">
        <v>41</v>
      </c>
      <c r="C35" s="39">
        <v>939341</v>
      </c>
      <c r="D35" s="39">
        <v>949012</v>
      </c>
      <c r="E35" s="42">
        <v>943</v>
      </c>
      <c r="F35" s="42">
        <v>78</v>
      </c>
      <c r="G35" s="39">
        <v>7558</v>
      </c>
      <c r="H35" s="39">
        <v>7457</v>
      </c>
      <c r="I35" s="122"/>
      <c r="K35"/>
      <c r="L35"/>
      <c r="M35"/>
      <c r="N35"/>
      <c r="O35"/>
      <c r="P35"/>
      <c r="Q35"/>
    </row>
    <row r="36" spans="1:17" s="195" customFormat="1" ht="12.75" customHeight="1">
      <c r="A36" s="223">
        <v>28</v>
      </c>
      <c r="B36" s="38" t="s">
        <v>181</v>
      </c>
      <c r="C36" s="39">
        <v>2589300</v>
      </c>
      <c r="D36" s="39">
        <v>2613168</v>
      </c>
      <c r="E36" s="42">
        <v>2033</v>
      </c>
      <c r="F36" s="42">
        <v>288</v>
      </c>
      <c r="G36" s="39">
        <v>19729</v>
      </c>
      <c r="H36" s="39">
        <v>19250</v>
      </c>
      <c r="I36" s="122"/>
      <c r="K36"/>
      <c r="L36"/>
      <c r="M36"/>
      <c r="N36"/>
      <c r="O36"/>
      <c r="P36"/>
      <c r="Q36"/>
    </row>
    <row r="37" spans="1:17" s="195" customFormat="1" ht="12.75" customHeight="1">
      <c r="A37" s="223">
        <v>29</v>
      </c>
      <c r="B37" s="38" t="s">
        <v>43</v>
      </c>
      <c r="C37" s="39">
        <v>88570</v>
      </c>
      <c r="D37" s="39">
        <v>90632</v>
      </c>
      <c r="E37" s="42">
        <v>7</v>
      </c>
      <c r="F37" s="42">
        <v>0</v>
      </c>
      <c r="G37" s="39">
        <v>1833</v>
      </c>
      <c r="H37" s="39">
        <v>1836</v>
      </c>
      <c r="I37" s="122"/>
      <c r="K37"/>
      <c r="L37"/>
      <c r="M37"/>
      <c r="N37"/>
      <c r="O37"/>
      <c r="P37"/>
      <c r="Q37"/>
    </row>
    <row r="38" spans="1:17" s="195" customFormat="1" ht="12.75" customHeight="1">
      <c r="A38" s="223">
        <v>30</v>
      </c>
      <c r="B38" s="38" t="s">
        <v>44</v>
      </c>
      <c r="C38" s="39">
        <v>35859</v>
      </c>
      <c r="D38" s="39">
        <v>36101</v>
      </c>
      <c r="E38" s="42">
        <v>0</v>
      </c>
      <c r="F38" s="42">
        <v>0</v>
      </c>
      <c r="G38" s="39">
        <v>344</v>
      </c>
      <c r="H38" s="39">
        <v>343</v>
      </c>
      <c r="I38" s="122"/>
      <c r="K38"/>
      <c r="L38"/>
      <c r="M38"/>
      <c r="N38"/>
      <c r="O38"/>
      <c r="P38"/>
      <c r="Q38"/>
    </row>
    <row r="39" spans="1:17" s="195" customFormat="1" ht="12.75" customHeight="1">
      <c r="A39" s="223">
        <v>31</v>
      </c>
      <c r="B39" s="38" t="s">
        <v>182</v>
      </c>
      <c r="C39" s="39">
        <v>56791</v>
      </c>
      <c r="D39" s="39">
        <v>57431</v>
      </c>
      <c r="E39" s="42">
        <v>0</v>
      </c>
      <c r="F39" s="42">
        <v>0</v>
      </c>
      <c r="G39" s="39">
        <v>454</v>
      </c>
      <c r="H39" s="39">
        <v>449</v>
      </c>
      <c r="I39" s="122"/>
      <c r="K39"/>
      <c r="L39"/>
      <c r="M39"/>
      <c r="N39"/>
      <c r="O39"/>
      <c r="P39"/>
      <c r="Q39"/>
    </row>
    <row r="40" spans="1:17" s="195" customFormat="1" ht="12.75" customHeight="1">
      <c r="A40" s="223">
        <v>32</v>
      </c>
      <c r="B40" s="38" t="s">
        <v>46</v>
      </c>
      <c r="C40" s="39">
        <v>167531</v>
      </c>
      <c r="D40" s="39">
        <v>168308</v>
      </c>
      <c r="E40" s="42">
        <v>0</v>
      </c>
      <c r="F40" s="42">
        <v>1</v>
      </c>
      <c r="G40" s="39">
        <v>1450</v>
      </c>
      <c r="H40" s="39">
        <v>1448</v>
      </c>
      <c r="I40" s="122"/>
      <c r="K40"/>
      <c r="L40"/>
      <c r="M40"/>
      <c r="N40"/>
      <c r="O40"/>
      <c r="P40"/>
      <c r="Q40"/>
    </row>
    <row r="41" spans="1:17" s="195" customFormat="1" ht="12.75" customHeight="1">
      <c r="A41" s="223">
        <v>33</v>
      </c>
      <c r="B41" s="38" t="s">
        <v>183</v>
      </c>
      <c r="C41" s="39">
        <v>709665</v>
      </c>
      <c r="D41" s="39">
        <v>702969</v>
      </c>
      <c r="E41" s="42">
        <v>1328</v>
      </c>
      <c r="F41" s="42">
        <v>2913</v>
      </c>
      <c r="G41" s="39">
        <v>4803</v>
      </c>
      <c r="H41" s="39">
        <v>4920</v>
      </c>
      <c r="I41" s="122"/>
      <c r="K41"/>
      <c r="L41"/>
      <c r="M41"/>
      <c r="N41"/>
      <c r="O41"/>
      <c r="P41"/>
      <c r="Q41"/>
    </row>
    <row r="42" spans="1:17" s="195" customFormat="1" ht="12.75" customHeight="1">
      <c r="A42" s="223">
        <v>34</v>
      </c>
      <c r="B42" s="38" t="s">
        <v>48</v>
      </c>
      <c r="C42" s="39">
        <v>144705</v>
      </c>
      <c r="D42" s="39">
        <v>140543</v>
      </c>
      <c r="E42" s="42">
        <v>9</v>
      </c>
      <c r="F42" s="42">
        <v>5</v>
      </c>
      <c r="G42" s="39">
        <v>1530</v>
      </c>
      <c r="H42" s="39">
        <v>1516</v>
      </c>
      <c r="I42" s="122"/>
      <c r="K42"/>
      <c r="L42"/>
      <c r="M42"/>
      <c r="N42"/>
      <c r="O42"/>
      <c r="P42"/>
      <c r="Q42"/>
    </row>
    <row r="43" spans="1:17" s="195" customFormat="1" ht="12.75" customHeight="1">
      <c r="A43" s="223">
        <v>35</v>
      </c>
      <c r="B43" s="38" t="s">
        <v>184</v>
      </c>
      <c r="C43" s="39">
        <v>18452</v>
      </c>
      <c r="D43" s="39">
        <v>18698</v>
      </c>
      <c r="E43" s="42">
        <v>0</v>
      </c>
      <c r="F43" s="42">
        <v>0</v>
      </c>
      <c r="G43" s="39">
        <v>123</v>
      </c>
      <c r="H43" s="39">
        <v>124</v>
      </c>
      <c r="I43" s="122"/>
      <c r="K43"/>
      <c r="L43"/>
      <c r="M43"/>
      <c r="N43"/>
      <c r="O43"/>
      <c r="P43"/>
      <c r="Q43"/>
    </row>
    <row r="44" spans="1:17" s="195" customFormat="1" ht="12.75" customHeight="1">
      <c r="A44" s="223">
        <v>36</v>
      </c>
      <c r="B44" s="38" t="s">
        <v>50</v>
      </c>
      <c r="C44" s="39">
        <v>104254</v>
      </c>
      <c r="D44" s="39">
        <v>103311</v>
      </c>
      <c r="E44" s="42">
        <v>1</v>
      </c>
      <c r="F44" s="42">
        <v>30</v>
      </c>
      <c r="G44" s="39">
        <v>664</v>
      </c>
      <c r="H44" s="39">
        <v>666</v>
      </c>
      <c r="I44" s="122"/>
      <c r="K44"/>
      <c r="L44"/>
      <c r="M44"/>
      <c r="N44"/>
      <c r="O44"/>
      <c r="P44"/>
      <c r="Q44"/>
    </row>
    <row r="45" spans="1:17" s="195" customFormat="1" ht="12.75" customHeight="1">
      <c r="A45" s="223">
        <v>37</v>
      </c>
      <c r="B45" s="38" t="s">
        <v>51</v>
      </c>
      <c r="C45" s="39">
        <v>3555466</v>
      </c>
      <c r="D45" s="39">
        <v>3500580</v>
      </c>
      <c r="E45" s="42">
        <v>1224</v>
      </c>
      <c r="F45" s="42">
        <v>3981</v>
      </c>
      <c r="G45" s="39">
        <v>31125</v>
      </c>
      <c r="H45" s="39">
        <v>31717</v>
      </c>
      <c r="I45" s="122"/>
      <c r="K45"/>
      <c r="L45"/>
      <c r="M45"/>
      <c r="N45"/>
      <c r="O45"/>
      <c r="P45"/>
      <c r="Q45"/>
    </row>
    <row r="46" spans="1:17" s="195" customFormat="1" ht="12.75" customHeight="1">
      <c r="A46" s="223">
        <v>38</v>
      </c>
      <c r="B46" s="38" t="s">
        <v>185</v>
      </c>
      <c r="C46" s="39">
        <v>0</v>
      </c>
      <c r="D46" s="39">
        <v>0</v>
      </c>
      <c r="E46" s="42">
        <v>0</v>
      </c>
      <c r="F46" s="42">
        <v>0</v>
      </c>
      <c r="G46" s="39">
        <v>0</v>
      </c>
      <c r="H46" s="39">
        <v>0</v>
      </c>
      <c r="I46" s="122"/>
      <c r="K46"/>
      <c r="L46"/>
      <c r="M46"/>
      <c r="N46"/>
      <c r="O46"/>
      <c r="P46"/>
      <c r="Q46"/>
    </row>
    <row r="47" spans="1:17" s="195" customFormat="1" ht="12.75" customHeight="1">
      <c r="A47" s="223">
        <v>39</v>
      </c>
      <c r="B47" s="38" t="s">
        <v>186</v>
      </c>
      <c r="C47" s="39">
        <v>0</v>
      </c>
      <c r="D47" s="39">
        <v>0</v>
      </c>
      <c r="E47" s="42">
        <v>0</v>
      </c>
      <c r="F47" s="42">
        <v>0</v>
      </c>
      <c r="G47" s="39">
        <v>0</v>
      </c>
      <c r="H47" s="39">
        <v>0</v>
      </c>
      <c r="I47" s="122"/>
      <c r="K47"/>
      <c r="L47"/>
      <c r="M47"/>
      <c r="N47"/>
      <c r="O47"/>
      <c r="P47"/>
      <c r="Q47"/>
    </row>
    <row r="48" spans="1:17" s="195" customFormat="1" ht="12.75" customHeight="1">
      <c r="A48" s="223">
        <v>40</v>
      </c>
      <c r="B48" s="38" t="s">
        <v>91</v>
      </c>
      <c r="C48" s="39">
        <v>1117625</v>
      </c>
      <c r="D48" s="39">
        <v>1113203</v>
      </c>
      <c r="E48" s="42">
        <v>8</v>
      </c>
      <c r="F48" s="42">
        <v>17</v>
      </c>
      <c r="G48" s="39">
        <v>7553</v>
      </c>
      <c r="H48" s="39">
        <v>7503</v>
      </c>
      <c r="I48" s="122"/>
      <c r="K48"/>
      <c r="L48"/>
      <c r="M48"/>
      <c r="N48"/>
      <c r="O48"/>
      <c r="P48"/>
      <c r="Q48"/>
    </row>
    <row r="49" spans="1:17" s="195" customFormat="1" ht="12.75" customHeight="1">
      <c r="A49" s="223">
        <v>41</v>
      </c>
      <c r="B49" s="38" t="s">
        <v>187</v>
      </c>
      <c r="C49" s="39">
        <v>317886</v>
      </c>
      <c r="D49" s="39">
        <v>323973</v>
      </c>
      <c r="E49" s="42">
        <v>0</v>
      </c>
      <c r="F49" s="42">
        <v>0</v>
      </c>
      <c r="G49" s="39">
        <v>3025</v>
      </c>
      <c r="H49" s="39">
        <v>3047</v>
      </c>
      <c r="I49" s="122"/>
      <c r="K49"/>
      <c r="L49"/>
      <c r="M49"/>
      <c r="N49"/>
      <c r="O49"/>
      <c r="P49"/>
      <c r="Q49"/>
    </row>
    <row r="50" spans="1:17" s="195" customFormat="1" ht="12.75" customHeight="1">
      <c r="A50" s="223">
        <v>42</v>
      </c>
      <c r="B50" s="38" t="s">
        <v>188</v>
      </c>
      <c r="C50" s="39">
        <v>143234</v>
      </c>
      <c r="D50" s="39">
        <v>140763</v>
      </c>
      <c r="E50" s="42">
        <v>0</v>
      </c>
      <c r="F50" s="42">
        <v>0</v>
      </c>
      <c r="G50" s="39">
        <v>920</v>
      </c>
      <c r="H50" s="39">
        <v>914</v>
      </c>
      <c r="I50" s="122"/>
      <c r="K50"/>
      <c r="L50"/>
      <c r="M50"/>
      <c r="N50"/>
      <c r="O50"/>
      <c r="P50"/>
      <c r="Q50"/>
    </row>
    <row r="51" spans="1:17" s="195" customFormat="1" ht="12.75" customHeight="1">
      <c r="A51" s="223">
        <v>43</v>
      </c>
      <c r="B51" s="38" t="s">
        <v>189</v>
      </c>
      <c r="C51" s="39">
        <v>218760</v>
      </c>
      <c r="D51" s="39">
        <v>220090</v>
      </c>
      <c r="E51" s="42">
        <v>15</v>
      </c>
      <c r="F51" s="42">
        <v>42</v>
      </c>
      <c r="G51" s="39">
        <v>1826</v>
      </c>
      <c r="H51" s="39">
        <v>1833</v>
      </c>
      <c r="I51" s="22"/>
      <c r="K51"/>
      <c r="L51"/>
      <c r="M51"/>
      <c r="N51"/>
      <c r="O51"/>
      <c r="P51"/>
      <c r="Q51"/>
    </row>
    <row r="52" spans="1:17" s="195" customFormat="1" ht="12.75" customHeight="1">
      <c r="A52" s="223">
        <v>44</v>
      </c>
      <c r="B52" s="38" t="s">
        <v>95</v>
      </c>
      <c r="C52" s="39">
        <v>1130217</v>
      </c>
      <c r="D52" s="39">
        <v>1126992</v>
      </c>
      <c r="E52" s="42">
        <v>921</v>
      </c>
      <c r="F52" s="42">
        <v>1463</v>
      </c>
      <c r="G52" s="39">
        <v>7753</v>
      </c>
      <c r="H52" s="39">
        <v>7824</v>
      </c>
      <c r="I52" s="122"/>
      <c r="K52"/>
      <c r="L52"/>
      <c r="M52"/>
      <c r="N52"/>
      <c r="O52"/>
      <c r="P52"/>
      <c r="Q52"/>
    </row>
    <row r="53" spans="1:17" s="195" customFormat="1" ht="12.75" customHeight="1">
      <c r="A53" s="223">
        <v>45</v>
      </c>
      <c r="B53" s="40" t="s">
        <v>98</v>
      </c>
      <c r="C53" s="39">
        <v>692988</v>
      </c>
      <c r="D53" s="39">
        <v>688777</v>
      </c>
      <c r="E53" s="42">
        <v>4</v>
      </c>
      <c r="F53" s="42">
        <v>35</v>
      </c>
      <c r="G53" s="39">
        <v>4374</v>
      </c>
      <c r="H53" s="39">
        <v>4380</v>
      </c>
      <c r="I53" s="122"/>
      <c r="K53"/>
      <c r="L53"/>
      <c r="M53"/>
      <c r="N53"/>
      <c r="O53"/>
      <c r="P53"/>
      <c r="Q53"/>
    </row>
    <row r="54" spans="1:17" s="195" customFormat="1" ht="12.75" customHeight="1">
      <c r="A54" s="120"/>
      <c r="B54" s="243" t="s">
        <v>13</v>
      </c>
      <c r="C54" s="277">
        <f t="shared" ref="C54:H54" si="0">SUM(C9:C53)</f>
        <v>32216729</v>
      </c>
      <c r="D54" s="277">
        <f t="shared" si="0"/>
        <v>32256228</v>
      </c>
      <c r="E54" s="277">
        <f t="shared" si="0"/>
        <v>50976</v>
      </c>
      <c r="F54" s="277">
        <f t="shared" si="0"/>
        <v>50245</v>
      </c>
      <c r="G54" s="277">
        <f t="shared" si="0"/>
        <v>248410</v>
      </c>
      <c r="H54" s="277">
        <f t="shared" si="0"/>
        <v>248080</v>
      </c>
      <c r="I54" s="122"/>
    </row>
    <row r="55" spans="1:17" s="122" customFormat="1" ht="6" customHeight="1">
      <c r="C55" s="182"/>
      <c r="D55" s="183"/>
      <c r="E55" s="182"/>
      <c r="F55" s="183"/>
      <c r="G55" s="182"/>
      <c r="H55" s="183"/>
      <c r="I55" s="182"/>
      <c r="J55" s="183"/>
    </row>
    <row r="56" spans="1:17" s="122" customFormat="1" ht="12.75" customHeight="1">
      <c r="B56" s="241"/>
      <c r="C56" s="241"/>
      <c r="D56" s="241"/>
      <c r="E56" s="241"/>
      <c r="F56" s="241"/>
      <c r="G56" s="241"/>
      <c r="H56" s="241"/>
      <c r="I56" s="241"/>
      <c r="J56" s="241"/>
    </row>
    <row r="57" spans="1:17" s="122" customFormat="1" ht="12.75" customHeight="1">
      <c r="B57" s="239"/>
      <c r="C57" s="241"/>
      <c r="D57" s="241"/>
      <c r="E57" s="241"/>
      <c r="F57" s="241"/>
      <c r="G57" s="241"/>
      <c r="H57" s="241"/>
      <c r="I57" s="241"/>
      <c r="J57" s="241"/>
    </row>
    <row r="58" spans="1:17" s="122" customFormat="1" ht="12.75" customHeight="1">
      <c r="C58" s="240"/>
      <c r="D58" s="240"/>
      <c r="E58" s="240"/>
      <c r="F58" s="240"/>
      <c r="G58" s="240"/>
      <c r="H58" s="240"/>
      <c r="I58" s="240"/>
      <c r="J58" s="240"/>
    </row>
    <row r="59" spans="1:17" s="195" customFormat="1" ht="12.75" customHeight="1">
      <c r="C59" s="190"/>
      <c r="D59" s="196"/>
      <c r="E59" s="190"/>
      <c r="F59" s="196"/>
      <c r="G59" s="190"/>
      <c r="H59" s="196"/>
      <c r="I59" s="122"/>
    </row>
    <row r="60" spans="1:17" s="195" customFormat="1" ht="12.75" customHeight="1">
      <c r="C60" s="190"/>
      <c r="D60" s="196"/>
      <c r="E60" s="190"/>
      <c r="F60" s="196"/>
      <c r="G60" s="190"/>
      <c r="H60" s="196"/>
      <c r="I60" s="122"/>
    </row>
    <row r="61" spans="1:17" s="195" customFormat="1" ht="12.75" customHeight="1">
      <c r="C61" s="190"/>
      <c r="D61" s="196"/>
      <c r="E61" s="190"/>
      <c r="F61" s="196"/>
      <c r="G61" s="190"/>
      <c r="H61" s="196"/>
      <c r="I61" s="122"/>
    </row>
    <row r="62" spans="1:17" s="195" customFormat="1">
      <c r="C62" s="190"/>
      <c r="D62" s="196"/>
      <c r="E62" s="190"/>
      <c r="F62" s="196"/>
      <c r="G62" s="190"/>
      <c r="H62" s="196"/>
      <c r="I62" s="122"/>
    </row>
    <row r="63" spans="1:17" s="195" customFormat="1">
      <c r="C63" s="190"/>
      <c r="D63" s="196"/>
      <c r="E63" s="190"/>
      <c r="F63" s="196"/>
      <c r="G63" s="190"/>
      <c r="H63" s="196"/>
      <c r="I63" s="122"/>
    </row>
    <row r="64" spans="1:17" s="195" customFormat="1">
      <c r="C64" s="190"/>
      <c r="D64" s="196"/>
      <c r="E64" s="190"/>
      <c r="F64" s="196"/>
      <c r="G64" s="190"/>
      <c r="H64" s="196"/>
      <c r="I64" s="122"/>
    </row>
    <row r="65" spans="3:9" s="195" customFormat="1">
      <c r="C65" s="190"/>
      <c r="D65" s="196"/>
      <c r="E65" s="190"/>
      <c r="F65" s="196"/>
      <c r="G65" s="190"/>
      <c r="H65" s="196"/>
      <c r="I65" s="122"/>
    </row>
    <row r="66" spans="3:9" s="195" customFormat="1">
      <c r="C66" s="190"/>
      <c r="D66" s="196"/>
      <c r="E66" s="190"/>
      <c r="F66" s="196"/>
      <c r="G66" s="190"/>
      <c r="H66" s="196"/>
      <c r="I66" s="122"/>
    </row>
    <row r="67" spans="3:9" s="195" customFormat="1">
      <c r="C67" s="190"/>
      <c r="D67" s="196"/>
      <c r="E67" s="190"/>
      <c r="F67" s="196"/>
      <c r="G67" s="190"/>
      <c r="H67" s="196"/>
      <c r="I67" s="122"/>
    </row>
    <row r="68" spans="3:9" s="195" customFormat="1">
      <c r="C68" s="190"/>
      <c r="D68" s="196"/>
      <c r="E68" s="190"/>
      <c r="F68" s="196"/>
      <c r="G68" s="190"/>
      <c r="H68" s="196"/>
      <c r="I68" s="122"/>
    </row>
    <row r="69" spans="3:9" s="195" customFormat="1">
      <c r="C69" s="190"/>
      <c r="D69" s="196"/>
      <c r="E69" s="190"/>
      <c r="F69" s="196"/>
      <c r="G69" s="190"/>
      <c r="H69" s="196"/>
      <c r="I69" s="122"/>
    </row>
    <row r="70" spans="3:9" s="195" customFormat="1">
      <c r="C70" s="190"/>
      <c r="D70" s="196"/>
      <c r="E70" s="190"/>
      <c r="F70" s="196"/>
      <c r="G70" s="190"/>
      <c r="H70" s="196"/>
      <c r="I70" s="122"/>
    </row>
    <row r="71" spans="3:9" s="195" customFormat="1">
      <c r="C71" s="190"/>
      <c r="D71" s="196"/>
      <c r="E71" s="190"/>
      <c r="F71" s="196"/>
      <c r="G71" s="190"/>
      <c r="H71" s="196"/>
      <c r="I71" s="122"/>
    </row>
    <row r="72" spans="3:9" s="195" customFormat="1">
      <c r="C72" s="190"/>
      <c r="D72" s="196"/>
      <c r="E72" s="190"/>
      <c r="F72" s="196"/>
      <c r="G72" s="190"/>
      <c r="H72" s="196"/>
      <c r="I72" s="122"/>
    </row>
    <row r="73" spans="3:9" s="195" customFormat="1">
      <c r="C73" s="190"/>
      <c r="D73" s="196"/>
      <c r="E73" s="190"/>
      <c r="F73" s="196"/>
      <c r="G73" s="190"/>
      <c r="H73" s="196"/>
      <c r="I73" s="122"/>
    </row>
    <row r="74" spans="3:9" s="195" customFormat="1">
      <c r="C74" s="190"/>
      <c r="D74" s="196"/>
      <c r="E74" s="190"/>
      <c r="F74" s="196"/>
      <c r="G74" s="190"/>
      <c r="H74" s="196"/>
      <c r="I74" s="122"/>
    </row>
    <row r="75" spans="3:9" s="195" customFormat="1">
      <c r="C75" s="190"/>
      <c r="D75" s="196"/>
      <c r="E75" s="190"/>
      <c r="F75" s="196"/>
      <c r="G75" s="190"/>
      <c r="H75" s="196"/>
      <c r="I75" s="122"/>
    </row>
    <row r="76" spans="3:9" s="195" customFormat="1">
      <c r="C76" s="190"/>
      <c r="D76" s="196"/>
      <c r="E76" s="190"/>
      <c r="F76" s="196"/>
      <c r="G76" s="190"/>
      <c r="H76" s="196"/>
      <c r="I76" s="122"/>
    </row>
    <row r="77" spans="3:9" s="195" customFormat="1">
      <c r="C77" s="190"/>
      <c r="D77" s="196"/>
      <c r="E77" s="190"/>
      <c r="F77" s="196"/>
      <c r="G77" s="190"/>
      <c r="H77" s="196"/>
      <c r="I77" s="122"/>
    </row>
    <row r="78" spans="3:9" s="195" customFormat="1">
      <c r="C78" s="190"/>
      <c r="D78" s="196"/>
      <c r="E78" s="190"/>
      <c r="F78" s="196"/>
      <c r="G78" s="190"/>
      <c r="H78" s="196"/>
      <c r="I78" s="122"/>
    </row>
    <row r="79" spans="3:9" s="195" customFormat="1">
      <c r="C79" s="190"/>
      <c r="D79" s="196"/>
      <c r="E79" s="190"/>
      <c r="F79" s="196"/>
      <c r="G79" s="190"/>
      <c r="H79" s="196"/>
      <c r="I79" s="122"/>
    </row>
    <row r="80" spans="3:9" s="195" customFormat="1">
      <c r="C80" s="190"/>
      <c r="D80" s="196"/>
      <c r="E80" s="190"/>
      <c r="F80" s="196"/>
      <c r="G80" s="190"/>
      <c r="H80" s="196"/>
      <c r="I80" s="122"/>
    </row>
    <row r="81" spans="2:9" s="195" customFormat="1">
      <c r="C81" s="190"/>
      <c r="D81" s="196"/>
      <c r="E81" s="190"/>
      <c r="F81" s="196"/>
      <c r="G81" s="190"/>
      <c r="H81" s="196"/>
      <c r="I81" s="122"/>
    </row>
    <row r="82" spans="2:9" s="195" customFormat="1">
      <c r="C82" s="190"/>
      <c r="D82" s="196"/>
      <c r="E82" s="190"/>
      <c r="F82" s="196"/>
      <c r="G82" s="190"/>
      <c r="H82" s="196"/>
      <c r="I82" s="122"/>
    </row>
    <row r="83" spans="2:9" s="195" customFormat="1">
      <c r="C83" s="190"/>
      <c r="D83" s="196"/>
      <c r="E83" s="190"/>
      <c r="F83" s="196"/>
      <c r="G83" s="190"/>
      <c r="H83" s="196"/>
      <c r="I83" s="122"/>
    </row>
    <row r="84" spans="2:9" s="195" customFormat="1">
      <c r="C84" s="190"/>
      <c r="D84" s="196"/>
      <c r="E84" s="190"/>
      <c r="F84" s="196"/>
      <c r="G84" s="190"/>
      <c r="H84" s="196"/>
      <c r="I84" s="122"/>
    </row>
    <row r="85" spans="2:9" s="195" customFormat="1">
      <c r="C85" s="190"/>
      <c r="D85" s="196"/>
      <c r="E85" s="190"/>
      <c r="F85" s="196"/>
      <c r="G85" s="190"/>
      <c r="H85" s="196"/>
      <c r="I85" s="122"/>
    </row>
    <row r="86" spans="2:9" s="195" customFormat="1">
      <c r="C86" s="190"/>
      <c r="D86" s="196"/>
      <c r="E86" s="190"/>
      <c r="F86" s="196"/>
      <c r="G86" s="190"/>
      <c r="H86" s="196"/>
      <c r="I86" s="122"/>
    </row>
    <row r="87" spans="2:9" s="195" customFormat="1">
      <c r="C87" s="190"/>
      <c r="D87" s="196"/>
      <c r="E87" s="190"/>
      <c r="F87" s="196"/>
      <c r="G87" s="190"/>
      <c r="H87" s="196"/>
      <c r="I87" s="122"/>
    </row>
    <row r="88" spans="2:9" s="195" customFormat="1">
      <c r="C88" s="190"/>
      <c r="D88" s="196"/>
      <c r="E88" s="190"/>
      <c r="F88" s="196"/>
      <c r="G88" s="190"/>
      <c r="H88" s="196"/>
      <c r="I88" s="122"/>
    </row>
    <row r="89" spans="2:9" s="195" customFormat="1">
      <c r="C89" s="190"/>
      <c r="D89" s="196"/>
      <c r="E89" s="190"/>
      <c r="F89" s="196"/>
      <c r="G89" s="190"/>
      <c r="H89" s="196"/>
      <c r="I89" s="122"/>
    </row>
    <row r="90" spans="2:9" s="195" customFormat="1">
      <c r="C90" s="190"/>
      <c r="D90" s="196"/>
      <c r="E90" s="190"/>
      <c r="F90" s="196"/>
      <c r="G90" s="190"/>
      <c r="H90" s="196"/>
      <c r="I90" s="122"/>
    </row>
    <row r="91" spans="2:9" s="195" customFormat="1">
      <c r="C91" s="190"/>
      <c r="D91" s="196"/>
      <c r="E91" s="190"/>
      <c r="F91" s="196"/>
      <c r="G91" s="190"/>
      <c r="H91" s="196"/>
      <c r="I91" s="122"/>
    </row>
    <row r="92" spans="2:9">
      <c r="B92" s="195"/>
      <c r="C92" s="190"/>
      <c r="D92" s="196"/>
      <c r="E92" s="190"/>
      <c r="F92" s="196"/>
      <c r="G92" s="190"/>
      <c r="H92" s="196"/>
    </row>
    <row r="93" spans="2:9">
      <c r="B93" s="195"/>
      <c r="C93" s="190"/>
      <c r="D93" s="196"/>
      <c r="E93" s="190"/>
      <c r="F93" s="196"/>
      <c r="G93" s="190"/>
      <c r="H93" s="196"/>
    </row>
    <row r="94" spans="2:9">
      <c r="B94" s="197"/>
      <c r="C94" s="193"/>
      <c r="D94" s="198"/>
      <c r="E94" s="193"/>
      <c r="F94" s="198"/>
      <c r="G94" s="193"/>
      <c r="H94" s="198"/>
    </row>
    <row r="95" spans="2:9">
      <c r="B95" s="197"/>
      <c r="C95" s="193"/>
      <c r="D95" s="198"/>
      <c r="E95" s="193"/>
      <c r="F95" s="198"/>
      <c r="G95" s="193"/>
      <c r="H95" s="198"/>
    </row>
    <row r="96" spans="2:9">
      <c r="B96" s="197"/>
      <c r="C96" s="193"/>
      <c r="D96" s="198"/>
      <c r="E96" s="193"/>
      <c r="F96" s="198"/>
      <c r="G96" s="193"/>
      <c r="H96" s="198"/>
    </row>
    <row r="97" spans="2:8">
      <c r="B97" s="197"/>
      <c r="C97" s="193"/>
      <c r="D97" s="198"/>
      <c r="E97" s="193"/>
      <c r="F97" s="198"/>
      <c r="G97" s="193"/>
      <c r="H97" s="198"/>
    </row>
    <row r="98" spans="2:8">
      <c r="B98" s="197"/>
      <c r="C98" s="193"/>
      <c r="D98" s="198"/>
      <c r="E98" s="193"/>
      <c r="F98" s="198"/>
      <c r="G98" s="193"/>
      <c r="H98" s="198"/>
    </row>
    <row r="99" spans="2:8">
      <c r="B99" s="197"/>
      <c r="C99" s="193"/>
      <c r="D99" s="198"/>
      <c r="E99" s="193"/>
      <c r="F99" s="198"/>
      <c r="G99" s="193"/>
      <c r="H99" s="198"/>
    </row>
    <row r="100" spans="2:8">
      <c r="B100" s="197"/>
      <c r="C100" s="193"/>
      <c r="D100" s="198"/>
      <c r="E100" s="193"/>
      <c r="F100" s="198"/>
      <c r="G100" s="193"/>
      <c r="H100" s="198"/>
    </row>
    <row r="101" spans="2:8">
      <c r="B101" s="197"/>
      <c r="C101" s="193"/>
      <c r="D101" s="198"/>
      <c r="E101" s="193"/>
      <c r="F101" s="198"/>
      <c r="G101" s="193"/>
      <c r="H101" s="198"/>
    </row>
    <row r="102" spans="2:8">
      <c r="B102" s="197"/>
      <c r="C102" s="193"/>
      <c r="D102" s="198"/>
      <c r="E102" s="193"/>
      <c r="F102" s="198"/>
      <c r="G102" s="193"/>
      <c r="H102" s="198"/>
    </row>
    <row r="103" spans="2:8">
      <c r="B103" s="197"/>
      <c r="C103" s="193"/>
      <c r="D103" s="198"/>
      <c r="E103" s="193"/>
      <c r="F103" s="198"/>
      <c r="G103" s="193"/>
      <c r="H103" s="198"/>
    </row>
    <row r="104" spans="2:8">
      <c r="B104" s="197"/>
      <c r="C104" s="193"/>
      <c r="D104" s="198"/>
      <c r="E104" s="193"/>
      <c r="F104" s="198"/>
      <c r="G104" s="193"/>
      <c r="H104" s="198"/>
    </row>
    <row r="105" spans="2:8">
      <c r="B105" s="197"/>
      <c r="C105" s="193"/>
      <c r="D105" s="198"/>
      <c r="E105" s="193"/>
      <c r="F105" s="198"/>
      <c r="G105" s="193"/>
      <c r="H105" s="198"/>
    </row>
    <row r="106" spans="2:8">
      <c r="B106" s="197"/>
      <c r="C106" s="193"/>
      <c r="D106" s="198"/>
      <c r="E106" s="193"/>
      <c r="F106" s="198"/>
      <c r="G106" s="193"/>
      <c r="H106" s="198"/>
    </row>
    <row r="107" spans="2:8">
      <c r="B107" s="197"/>
      <c r="C107" s="193"/>
      <c r="D107" s="198"/>
      <c r="E107" s="193"/>
      <c r="F107" s="198"/>
      <c r="G107" s="193"/>
      <c r="H107" s="198"/>
    </row>
    <row r="108" spans="2:8">
      <c r="B108" s="197"/>
      <c r="C108" s="193"/>
      <c r="D108" s="198"/>
      <c r="E108" s="193"/>
      <c r="F108" s="198"/>
      <c r="G108" s="193"/>
      <c r="H108" s="198"/>
    </row>
    <row r="109" spans="2:8">
      <c r="B109" s="197"/>
      <c r="C109" s="193"/>
      <c r="D109" s="198"/>
      <c r="E109" s="193"/>
      <c r="F109" s="198"/>
      <c r="G109" s="193"/>
      <c r="H109" s="198"/>
    </row>
    <row r="110" spans="2:8">
      <c r="B110" s="197"/>
      <c r="C110" s="193"/>
      <c r="D110" s="198"/>
      <c r="E110" s="193"/>
      <c r="F110" s="198"/>
      <c r="G110" s="193"/>
      <c r="H110" s="198"/>
    </row>
    <row r="111" spans="2:8">
      <c r="B111" s="197"/>
      <c r="C111" s="193"/>
      <c r="D111" s="198"/>
      <c r="E111" s="193"/>
      <c r="F111" s="198"/>
      <c r="G111" s="193"/>
      <c r="H111" s="198"/>
    </row>
    <row r="112" spans="2:8">
      <c r="B112" s="197"/>
      <c r="C112" s="193"/>
      <c r="D112" s="198"/>
      <c r="E112" s="193"/>
      <c r="F112" s="198"/>
      <c r="G112" s="193"/>
      <c r="H112" s="198"/>
    </row>
    <row r="113" spans="2:8">
      <c r="B113" s="197"/>
      <c r="C113" s="193"/>
      <c r="D113" s="198"/>
      <c r="E113" s="193"/>
      <c r="F113" s="198"/>
      <c r="G113" s="193"/>
      <c r="H113" s="198"/>
    </row>
    <row r="114" spans="2:8">
      <c r="B114" s="197"/>
      <c r="C114" s="193"/>
      <c r="D114" s="198"/>
      <c r="E114" s="193"/>
      <c r="F114" s="198"/>
      <c r="G114" s="193"/>
      <c r="H114" s="198"/>
    </row>
    <row r="115" spans="2:8">
      <c r="B115" s="197"/>
      <c r="C115" s="193"/>
      <c r="D115" s="198"/>
      <c r="E115" s="193"/>
      <c r="F115" s="198"/>
      <c r="G115" s="193"/>
      <c r="H115" s="198"/>
    </row>
    <row r="116" spans="2:8">
      <c r="B116" s="197"/>
      <c r="C116" s="193"/>
      <c r="D116" s="198"/>
      <c r="E116" s="193"/>
      <c r="F116" s="198"/>
      <c r="G116" s="193"/>
      <c r="H116" s="198"/>
    </row>
    <row r="117" spans="2:8">
      <c r="B117" s="197"/>
      <c r="C117" s="193"/>
      <c r="D117" s="198"/>
      <c r="E117" s="193"/>
      <c r="F117" s="198"/>
      <c r="G117" s="193"/>
      <c r="H117" s="198"/>
    </row>
    <row r="118" spans="2:8">
      <c r="B118" s="197"/>
      <c r="C118" s="193"/>
      <c r="D118" s="198"/>
      <c r="E118" s="193"/>
      <c r="F118" s="198"/>
      <c r="G118" s="193"/>
      <c r="H118" s="198"/>
    </row>
    <row r="119" spans="2:8">
      <c r="B119" s="197"/>
      <c r="C119" s="193"/>
      <c r="D119" s="198"/>
      <c r="E119" s="193"/>
      <c r="F119" s="198"/>
      <c r="G119" s="193"/>
      <c r="H119" s="198"/>
    </row>
    <row r="120" spans="2:8">
      <c r="B120" s="197"/>
      <c r="C120" s="193"/>
      <c r="D120" s="198"/>
      <c r="E120" s="193"/>
      <c r="F120" s="198"/>
      <c r="G120" s="193"/>
      <c r="H120" s="198"/>
    </row>
    <row r="121" spans="2:8">
      <c r="B121" s="197"/>
      <c r="C121" s="193"/>
      <c r="D121" s="198"/>
      <c r="E121" s="193"/>
      <c r="F121" s="198"/>
      <c r="G121" s="193"/>
      <c r="H121" s="198"/>
    </row>
    <row r="122" spans="2:8">
      <c r="B122" s="197"/>
      <c r="C122" s="193"/>
      <c r="D122" s="198"/>
      <c r="E122" s="193"/>
      <c r="F122" s="198"/>
      <c r="G122" s="193"/>
      <c r="H122" s="198"/>
    </row>
    <row r="123" spans="2:8">
      <c r="B123" s="197"/>
      <c r="C123" s="193"/>
      <c r="D123" s="198"/>
      <c r="E123" s="193"/>
      <c r="F123" s="198"/>
      <c r="G123" s="193"/>
      <c r="H123" s="198"/>
    </row>
    <row r="124" spans="2:8">
      <c r="B124" s="197"/>
      <c r="C124" s="193"/>
      <c r="D124" s="198"/>
      <c r="E124" s="193"/>
      <c r="F124" s="198"/>
      <c r="G124" s="193"/>
      <c r="H124" s="198"/>
    </row>
    <row r="125" spans="2:8">
      <c r="B125" s="197"/>
      <c r="C125" s="193"/>
      <c r="D125" s="198"/>
      <c r="E125" s="193"/>
      <c r="F125" s="198"/>
      <c r="G125" s="193"/>
      <c r="H125" s="198"/>
    </row>
    <row r="126" spans="2:8">
      <c r="B126" s="197"/>
      <c r="C126" s="193"/>
      <c r="D126" s="198"/>
      <c r="E126" s="193"/>
      <c r="F126" s="198"/>
      <c r="G126" s="193"/>
      <c r="H126" s="198"/>
    </row>
    <row r="127" spans="2:8">
      <c r="B127" s="197"/>
      <c r="C127" s="193"/>
      <c r="D127" s="198"/>
      <c r="E127" s="193"/>
      <c r="F127" s="198"/>
      <c r="G127" s="193"/>
      <c r="H127" s="198"/>
    </row>
    <row r="128" spans="2:8">
      <c r="B128" s="197"/>
      <c r="C128" s="193"/>
      <c r="D128" s="198"/>
      <c r="E128" s="193"/>
      <c r="F128" s="198"/>
      <c r="G128" s="193"/>
      <c r="H128" s="198"/>
    </row>
    <row r="129" spans="2:8">
      <c r="B129" s="197"/>
      <c r="C129" s="193"/>
      <c r="D129" s="198"/>
      <c r="E129" s="193"/>
      <c r="F129" s="198"/>
      <c r="G129" s="193"/>
      <c r="H129" s="198"/>
    </row>
    <row r="130" spans="2:8">
      <c r="B130" s="197"/>
      <c r="C130" s="193"/>
      <c r="D130" s="198"/>
      <c r="E130" s="193"/>
      <c r="F130" s="198"/>
      <c r="G130" s="193"/>
      <c r="H130" s="198"/>
    </row>
    <row r="131" spans="2:8">
      <c r="B131" s="197"/>
      <c r="C131" s="193"/>
      <c r="D131" s="198"/>
      <c r="E131" s="193"/>
      <c r="F131" s="198"/>
      <c r="G131" s="193"/>
      <c r="H131" s="198"/>
    </row>
    <row r="132" spans="2:8">
      <c r="B132" s="197"/>
      <c r="C132" s="193"/>
      <c r="D132" s="198"/>
      <c r="E132" s="193"/>
      <c r="F132" s="198"/>
      <c r="G132" s="193"/>
      <c r="H132" s="198"/>
    </row>
    <row r="133" spans="2:8">
      <c r="B133" s="197"/>
      <c r="C133" s="193"/>
      <c r="D133" s="198"/>
      <c r="E133" s="193"/>
      <c r="F133" s="198"/>
      <c r="G133" s="193"/>
      <c r="H133" s="198"/>
    </row>
    <row r="134" spans="2:8">
      <c r="B134" s="197"/>
      <c r="C134" s="193"/>
      <c r="D134" s="198"/>
      <c r="E134" s="193"/>
      <c r="F134" s="198"/>
      <c r="G134" s="193"/>
      <c r="H134" s="198"/>
    </row>
    <row r="135" spans="2:8">
      <c r="B135" s="197"/>
      <c r="C135" s="193"/>
      <c r="D135" s="198"/>
      <c r="E135" s="193"/>
      <c r="F135" s="198"/>
      <c r="G135" s="193"/>
      <c r="H135" s="198"/>
    </row>
    <row r="136" spans="2:8">
      <c r="B136" s="197"/>
      <c r="C136" s="193"/>
      <c r="D136" s="198"/>
      <c r="E136" s="193"/>
      <c r="F136" s="198"/>
      <c r="G136" s="193"/>
      <c r="H136" s="198"/>
    </row>
    <row r="137" spans="2:8">
      <c r="B137" s="197"/>
      <c r="C137" s="193"/>
      <c r="D137" s="198"/>
      <c r="E137" s="193"/>
      <c r="F137" s="198"/>
      <c r="G137" s="193"/>
      <c r="H137" s="198"/>
    </row>
    <row r="138" spans="2:8">
      <c r="B138" s="197"/>
      <c r="C138" s="193"/>
      <c r="D138" s="198"/>
      <c r="E138" s="193"/>
      <c r="F138" s="198"/>
      <c r="G138" s="193"/>
      <c r="H138" s="198"/>
    </row>
    <row r="139" spans="2:8">
      <c r="B139" s="197"/>
      <c r="C139" s="193"/>
      <c r="D139" s="198"/>
      <c r="E139" s="193"/>
      <c r="F139" s="198"/>
      <c r="G139" s="193"/>
      <c r="H139" s="198"/>
    </row>
    <row r="140" spans="2:8">
      <c r="B140" s="197"/>
      <c r="C140" s="193"/>
      <c r="D140" s="198"/>
      <c r="E140" s="193"/>
      <c r="F140" s="198"/>
      <c r="G140" s="193"/>
      <c r="H140" s="198"/>
    </row>
    <row r="141" spans="2:8">
      <c r="B141" s="197"/>
      <c r="C141" s="193"/>
      <c r="D141" s="198"/>
      <c r="E141" s="193"/>
      <c r="F141" s="198"/>
      <c r="G141" s="193"/>
      <c r="H141" s="198"/>
    </row>
    <row r="142" spans="2:8">
      <c r="B142" s="197"/>
      <c r="C142" s="193"/>
      <c r="D142" s="198"/>
      <c r="E142" s="193"/>
      <c r="F142" s="198"/>
      <c r="G142" s="193"/>
      <c r="H142" s="198"/>
    </row>
    <row r="143" spans="2:8">
      <c r="B143" s="197"/>
      <c r="C143" s="193"/>
      <c r="D143" s="198"/>
      <c r="E143" s="193"/>
      <c r="F143" s="198"/>
      <c r="G143" s="193"/>
      <c r="H143" s="198"/>
    </row>
    <row r="144" spans="2:8">
      <c r="B144" s="197"/>
      <c r="C144" s="193"/>
      <c r="D144" s="198"/>
      <c r="E144" s="193"/>
      <c r="F144" s="198"/>
      <c r="G144" s="193"/>
      <c r="H144" s="198"/>
    </row>
    <row r="145" spans="2:8">
      <c r="B145" s="197"/>
      <c r="C145" s="193"/>
      <c r="D145" s="198"/>
      <c r="E145" s="193"/>
      <c r="F145" s="198"/>
      <c r="G145" s="193"/>
      <c r="H145" s="198"/>
    </row>
    <row r="146" spans="2:8">
      <c r="B146" s="197"/>
      <c r="C146" s="193"/>
      <c r="D146" s="198"/>
      <c r="E146" s="193"/>
      <c r="F146" s="198"/>
      <c r="G146" s="193"/>
      <c r="H146" s="198"/>
    </row>
    <row r="147" spans="2:8">
      <c r="B147" s="197"/>
      <c r="C147" s="193"/>
      <c r="D147" s="198"/>
      <c r="E147" s="193"/>
      <c r="F147" s="198"/>
      <c r="G147" s="193"/>
      <c r="H147" s="198"/>
    </row>
    <row r="148" spans="2:8">
      <c r="B148" s="197"/>
      <c r="C148" s="193"/>
      <c r="D148" s="198"/>
      <c r="E148" s="193"/>
      <c r="F148" s="198"/>
      <c r="G148" s="193"/>
      <c r="H148" s="198"/>
    </row>
    <row r="149" spans="2:8">
      <c r="B149" s="197"/>
      <c r="C149" s="193"/>
      <c r="D149" s="198"/>
      <c r="E149" s="193"/>
      <c r="F149" s="198"/>
      <c r="G149" s="193"/>
      <c r="H149" s="198"/>
    </row>
    <row r="150" spans="2:8">
      <c r="B150" s="197"/>
      <c r="C150" s="193"/>
      <c r="D150" s="198"/>
      <c r="E150" s="193"/>
      <c r="F150" s="198"/>
      <c r="G150" s="193"/>
      <c r="H150" s="198"/>
    </row>
    <row r="151" spans="2:8">
      <c r="B151" s="197"/>
      <c r="C151" s="193"/>
      <c r="D151" s="198"/>
      <c r="E151" s="193"/>
      <c r="F151" s="198"/>
      <c r="G151" s="193"/>
      <c r="H151" s="198"/>
    </row>
    <row r="152" spans="2:8">
      <c r="B152" s="197"/>
      <c r="C152" s="193"/>
      <c r="D152" s="198"/>
      <c r="E152" s="193"/>
      <c r="F152" s="198"/>
      <c r="G152" s="193"/>
      <c r="H152" s="198"/>
    </row>
    <row r="153" spans="2:8">
      <c r="B153" s="197"/>
      <c r="C153" s="193"/>
      <c r="D153" s="198"/>
      <c r="E153" s="193"/>
      <c r="F153" s="198"/>
      <c r="G153" s="193"/>
      <c r="H153" s="198"/>
    </row>
    <row r="154" spans="2:8">
      <c r="B154" s="197"/>
      <c r="C154" s="193"/>
      <c r="D154" s="198"/>
      <c r="E154" s="193"/>
      <c r="F154" s="198"/>
      <c r="G154" s="193"/>
      <c r="H154" s="198"/>
    </row>
    <row r="155" spans="2:8">
      <c r="B155" s="197"/>
      <c r="C155" s="193"/>
      <c r="D155" s="198"/>
      <c r="E155" s="193"/>
      <c r="F155" s="198"/>
      <c r="G155" s="193"/>
      <c r="H155" s="198"/>
    </row>
    <row r="156" spans="2:8">
      <c r="B156" s="197"/>
      <c r="C156" s="193"/>
      <c r="D156" s="198"/>
      <c r="E156" s="193"/>
      <c r="F156" s="198"/>
      <c r="G156" s="193"/>
      <c r="H156" s="198"/>
    </row>
    <row r="157" spans="2:8">
      <c r="B157" s="197"/>
      <c r="C157" s="193"/>
      <c r="D157" s="198"/>
      <c r="E157" s="193"/>
      <c r="F157" s="198"/>
      <c r="G157" s="193"/>
      <c r="H157" s="198"/>
    </row>
    <row r="158" spans="2:8">
      <c r="B158" s="197"/>
      <c r="C158" s="193"/>
      <c r="D158" s="198"/>
      <c r="E158" s="193"/>
      <c r="F158" s="198"/>
      <c r="G158" s="193"/>
      <c r="H158" s="198"/>
    </row>
    <row r="159" spans="2:8">
      <c r="B159" s="197"/>
      <c r="C159" s="193"/>
      <c r="D159" s="198"/>
      <c r="E159" s="193"/>
      <c r="F159" s="198"/>
      <c r="G159" s="193"/>
      <c r="H159" s="198"/>
    </row>
    <row r="160" spans="2:8">
      <c r="B160" s="197"/>
      <c r="C160" s="193"/>
      <c r="D160" s="198"/>
      <c r="E160" s="193"/>
      <c r="F160" s="198"/>
      <c r="G160" s="193"/>
      <c r="H160" s="198"/>
    </row>
    <row r="161" spans="2:8">
      <c r="B161" s="197"/>
      <c r="C161" s="193"/>
      <c r="D161" s="198"/>
      <c r="E161" s="193"/>
      <c r="F161" s="198"/>
      <c r="G161" s="193"/>
      <c r="H161" s="198"/>
    </row>
    <row r="162" spans="2:8">
      <c r="B162" s="197"/>
      <c r="C162" s="193"/>
      <c r="D162" s="198"/>
      <c r="E162" s="193"/>
      <c r="F162" s="198"/>
      <c r="G162" s="193"/>
      <c r="H162" s="198"/>
    </row>
    <row r="163" spans="2:8">
      <c r="B163" s="197"/>
      <c r="C163" s="193"/>
      <c r="D163" s="198"/>
      <c r="E163" s="193"/>
      <c r="F163" s="198"/>
      <c r="G163" s="193"/>
      <c r="H163" s="198"/>
    </row>
    <row r="164" spans="2:8">
      <c r="B164" s="197"/>
      <c r="C164" s="193"/>
      <c r="D164" s="198"/>
      <c r="E164" s="193"/>
      <c r="F164" s="198"/>
      <c r="G164" s="193"/>
      <c r="H164" s="198"/>
    </row>
    <row r="165" spans="2:8">
      <c r="B165" s="197"/>
      <c r="C165" s="193"/>
      <c r="D165" s="198"/>
      <c r="E165" s="193"/>
      <c r="F165" s="198"/>
      <c r="G165" s="193"/>
      <c r="H165" s="198"/>
    </row>
    <row r="166" spans="2:8">
      <c r="B166" s="197"/>
      <c r="C166" s="193"/>
      <c r="D166" s="198"/>
      <c r="E166" s="193"/>
      <c r="F166" s="198"/>
      <c r="G166" s="193"/>
      <c r="H166" s="198"/>
    </row>
    <row r="167" spans="2:8">
      <c r="B167" s="197"/>
      <c r="C167" s="193"/>
      <c r="D167" s="198"/>
      <c r="E167" s="193"/>
      <c r="F167" s="198"/>
      <c r="G167" s="193"/>
      <c r="H167" s="198"/>
    </row>
    <row r="168" spans="2:8">
      <c r="B168" s="197"/>
      <c r="C168" s="193"/>
      <c r="D168" s="198"/>
      <c r="E168" s="193"/>
      <c r="F168" s="198"/>
      <c r="G168" s="193"/>
      <c r="H168" s="198"/>
    </row>
    <row r="169" spans="2:8">
      <c r="B169" s="197"/>
      <c r="C169" s="193"/>
      <c r="D169" s="198"/>
      <c r="E169" s="193"/>
      <c r="F169" s="198"/>
      <c r="G169" s="193"/>
      <c r="H169" s="198"/>
    </row>
    <row r="170" spans="2:8">
      <c r="B170" s="197"/>
      <c r="C170" s="193"/>
      <c r="D170" s="198"/>
      <c r="E170" s="193"/>
      <c r="F170" s="198"/>
      <c r="G170" s="193"/>
      <c r="H170" s="198"/>
    </row>
    <row r="171" spans="2:8">
      <c r="B171" s="197"/>
      <c r="C171" s="193"/>
      <c r="D171" s="198"/>
      <c r="E171" s="193"/>
      <c r="F171" s="198"/>
      <c r="G171" s="193"/>
      <c r="H171" s="198"/>
    </row>
    <row r="172" spans="2:8">
      <c r="B172" s="197"/>
      <c r="C172" s="193"/>
      <c r="D172" s="198"/>
      <c r="E172" s="193"/>
      <c r="F172" s="198"/>
      <c r="G172" s="193"/>
      <c r="H172" s="198"/>
    </row>
    <row r="173" spans="2:8">
      <c r="B173" s="197"/>
      <c r="C173" s="193"/>
      <c r="D173" s="198"/>
      <c r="E173" s="193"/>
      <c r="F173" s="198"/>
      <c r="G173" s="193"/>
      <c r="H173" s="198"/>
    </row>
    <row r="174" spans="2:8">
      <c r="B174" s="197"/>
      <c r="C174" s="193"/>
      <c r="D174" s="198"/>
      <c r="E174" s="193"/>
      <c r="F174" s="198"/>
      <c r="G174" s="193"/>
      <c r="H174" s="198"/>
    </row>
    <row r="175" spans="2:8">
      <c r="B175" s="197"/>
      <c r="C175" s="193"/>
      <c r="D175" s="198"/>
      <c r="E175" s="193"/>
      <c r="F175" s="198"/>
      <c r="G175" s="193"/>
      <c r="H175" s="198"/>
    </row>
    <row r="176" spans="2:8">
      <c r="B176" s="197"/>
      <c r="C176" s="193"/>
      <c r="D176" s="198"/>
      <c r="E176" s="193"/>
      <c r="F176" s="198"/>
      <c r="G176" s="193"/>
      <c r="H176" s="198"/>
    </row>
    <row r="177" spans="2:8">
      <c r="B177" s="197"/>
      <c r="C177" s="193"/>
      <c r="D177" s="198"/>
      <c r="E177" s="193"/>
      <c r="F177" s="198"/>
      <c r="G177" s="193"/>
      <c r="H177" s="198"/>
    </row>
    <row r="178" spans="2:8">
      <c r="B178" s="197"/>
      <c r="C178" s="193"/>
      <c r="D178" s="198"/>
      <c r="E178" s="193"/>
      <c r="F178" s="198"/>
      <c r="G178" s="193"/>
      <c r="H178" s="198"/>
    </row>
    <row r="179" spans="2:8">
      <c r="B179" s="197"/>
      <c r="C179" s="193"/>
      <c r="D179" s="198"/>
      <c r="E179" s="193"/>
      <c r="F179" s="198"/>
      <c r="G179" s="193"/>
      <c r="H179" s="198"/>
    </row>
    <row r="180" spans="2:8">
      <c r="B180" s="197"/>
      <c r="C180" s="193"/>
      <c r="D180" s="198"/>
      <c r="E180" s="193"/>
      <c r="F180" s="198"/>
      <c r="G180" s="193"/>
      <c r="H180" s="198"/>
    </row>
    <row r="181" spans="2:8">
      <c r="B181" s="197"/>
      <c r="C181" s="193"/>
      <c r="D181" s="198"/>
      <c r="E181" s="193"/>
      <c r="F181" s="198"/>
      <c r="G181" s="193"/>
      <c r="H181" s="198"/>
    </row>
    <row r="182" spans="2:8">
      <c r="B182" s="197"/>
      <c r="C182" s="193"/>
      <c r="D182" s="198"/>
      <c r="E182" s="193"/>
      <c r="F182" s="198"/>
      <c r="G182" s="193"/>
      <c r="H182" s="198"/>
    </row>
    <row r="183" spans="2:8">
      <c r="B183" s="197"/>
      <c r="C183" s="193"/>
      <c r="D183" s="198"/>
      <c r="E183" s="193"/>
      <c r="F183" s="198"/>
      <c r="G183" s="193"/>
      <c r="H183" s="198"/>
    </row>
    <row r="184" spans="2:8">
      <c r="B184" s="197"/>
      <c r="C184" s="193"/>
      <c r="D184" s="198"/>
      <c r="E184" s="193"/>
      <c r="F184" s="198"/>
      <c r="G184" s="193"/>
      <c r="H184" s="198"/>
    </row>
    <row r="185" spans="2:8">
      <c r="B185" s="197"/>
      <c r="C185" s="193"/>
      <c r="D185" s="198"/>
      <c r="E185" s="193"/>
      <c r="F185" s="198"/>
      <c r="G185" s="193"/>
      <c r="H185" s="198"/>
    </row>
    <row r="186" spans="2:8">
      <c r="B186" s="197"/>
      <c r="C186" s="193"/>
      <c r="D186" s="198"/>
      <c r="E186" s="193"/>
      <c r="F186" s="198"/>
      <c r="G186" s="193"/>
      <c r="H186" s="198"/>
    </row>
    <row r="187" spans="2:8">
      <c r="B187" s="197"/>
      <c r="C187" s="193"/>
      <c r="D187" s="198"/>
      <c r="E187" s="193"/>
      <c r="F187" s="198"/>
      <c r="G187" s="193"/>
      <c r="H187" s="198"/>
    </row>
    <row r="188" spans="2:8">
      <c r="B188" s="197"/>
      <c r="C188" s="193"/>
      <c r="D188" s="198"/>
      <c r="E188" s="193"/>
      <c r="F188" s="198"/>
      <c r="G188" s="193"/>
      <c r="H188" s="198"/>
    </row>
    <row r="189" spans="2:8">
      <c r="B189" s="197"/>
      <c r="C189" s="193"/>
      <c r="D189" s="198"/>
      <c r="E189" s="193"/>
      <c r="F189" s="198"/>
      <c r="G189" s="193"/>
      <c r="H189" s="198"/>
    </row>
    <row r="190" spans="2:8">
      <c r="B190" s="197"/>
      <c r="C190" s="193"/>
      <c r="D190" s="198"/>
      <c r="E190" s="193"/>
      <c r="F190" s="198"/>
      <c r="G190" s="193"/>
      <c r="H190" s="198"/>
    </row>
    <row r="191" spans="2:8">
      <c r="B191" s="197"/>
      <c r="C191" s="193"/>
      <c r="D191" s="198"/>
      <c r="E191" s="193"/>
      <c r="F191" s="198"/>
      <c r="G191" s="193"/>
      <c r="H191" s="198"/>
    </row>
    <row r="192" spans="2:8">
      <c r="B192" s="197"/>
      <c r="C192" s="193"/>
      <c r="D192" s="198"/>
      <c r="E192" s="193"/>
      <c r="F192" s="198"/>
      <c r="G192" s="193"/>
      <c r="H192" s="198"/>
    </row>
    <row r="193" spans="2:8">
      <c r="B193" s="197"/>
      <c r="C193" s="193"/>
      <c r="D193" s="198"/>
      <c r="E193" s="193"/>
      <c r="F193" s="198"/>
      <c r="G193" s="193"/>
      <c r="H193" s="198"/>
    </row>
    <row r="194" spans="2:8">
      <c r="B194" s="197"/>
      <c r="C194" s="193"/>
      <c r="D194" s="198"/>
      <c r="E194" s="193"/>
      <c r="F194" s="198"/>
      <c r="G194" s="193"/>
      <c r="H194" s="198"/>
    </row>
    <row r="195" spans="2:8">
      <c r="B195" s="197"/>
      <c r="C195" s="193"/>
      <c r="D195" s="198"/>
      <c r="E195" s="193"/>
      <c r="F195" s="198"/>
      <c r="G195" s="193"/>
      <c r="H195" s="198"/>
    </row>
    <row r="196" spans="2:8">
      <c r="B196" s="197"/>
      <c r="C196" s="193"/>
      <c r="D196" s="198"/>
      <c r="E196" s="193"/>
      <c r="F196" s="198"/>
      <c r="G196" s="193"/>
      <c r="H196" s="198"/>
    </row>
    <row r="197" spans="2:8">
      <c r="B197" s="197"/>
      <c r="C197" s="193"/>
      <c r="D197" s="198"/>
      <c r="E197" s="193"/>
      <c r="F197" s="198"/>
      <c r="G197" s="193"/>
      <c r="H197" s="198"/>
    </row>
    <row r="198" spans="2:8">
      <c r="B198" s="197"/>
      <c r="C198" s="193"/>
      <c r="D198" s="198"/>
      <c r="E198" s="193"/>
      <c r="F198" s="198"/>
      <c r="G198" s="193"/>
      <c r="H198" s="198"/>
    </row>
    <row r="199" spans="2:8">
      <c r="B199" s="197"/>
      <c r="C199" s="193"/>
      <c r="D199" s="198"/>
      <c r="E199" s="193"/>
      <c r="F199" s="198"/>
      <c r="G199" s="193"/>
      <c r="H199" s="198"/>
    </row>
    <row r="200" spans="2:8">
      <c r="B200" s="197"/>
      <c r="C200" s="193"/>
      <c r="D200" s="198"/>
      <c r="E200" s="193"/>
      <c r="F200" s="198"/>
      <c r="G200" s="193"/>
      <c r="H200" s="198"/>
    </row>
    <row r="201" spans="2:8">
      <c r="B201" s="197"/>
      <c r="C201" s="193"/>
      <c r="D201" s="198"/>
      <c r="E201" s="193"/>
      <c r="F201" s="198"/>
      <c r="G201" s="193"/>
      <c r="H201" s="198"/>
    </row>
    <row r="202" spans="2:8">
      <c r="B202" s="197"/>
      <c r="C202" s="193"/>
      <c r="D202" s="198"/>
      <c r="E202" s="193"/>
      <c r="F202" s="198"/>
      <c r="G202" s="193"/>
      <c r="H202" s="198"/>
    </row>
    <row r="203" spans="2:8">
      <c r="B203" s="197"/>
      <c r="C203" s="193"/>
      <c r="D203" s="198"/>
      <c r="E203" s="193"/>
      <c r="F203" s="198"/>
      <c r="G203" s="193"/>
      <c r="H203" s="198"/>
    </row>
    <row r="204" spans="2:8">
      <c r="B204" s="197"/>
      <c r="C204" s="193"/>
      <c r="D204" s="198"/>
      <c r="E204" s="193"/>
      <c r="F204" s="198"/>
      <c r="G204" s="193"/>
      <c r="H204" s="198"/>
    </row>
    <row r="205" spans="2:8">
      <c r="B205" s="197"/>
      <c r="C205" s="193"/>
      <c r="D205" s="198"/>
      <c r="E205" s="193"/>
      <c r="F205" s="198"/>
      <c r="G205" s="193"/>
      <c r="H205" s="198"/>
    </row>
    <row r="206" spans="2:8">
      <c r="B206" s="197"/>
      <c r="C206" s="193"/>
      <c r="D206" s="198"/>
      <c r="E206" s="193"/>
      <c r="F206" s="198"/>
      <c r="G206" s="193"/>
      <c r="H206" s="198"/>
    </row>
    <row r="207" spans="2:8">
      <c r="B207" s="197"/>
      <c r="C207" s="193"/>
      <c r="D207" s="198"/>
      <c r="E207" s="193"/>
      <c r="F207" s="198"/>
      <c r="G207" s="193"/>
      <c r="H207" s="198"/>
    </row>
    <row r="208" spans="2:8">
      <c r="B208" s="197"/>
      <c r="C208" s="193"/>
      <c r="D208" s="198"/>
      <c r="E208" s="193"/>
      <c r="F208" s="198"/>
      <c r="G208" s="193"/>
      <c r="H208" s="198"/>
    </row>
    <row r="209" spans="2:8">
      <c r="B209" s="197"/>
      <c r="C209" s="193"/>
      <c r="D209" s="198"/>
      <c r="E209" s="193"/>
      <c r="F209" s="198"/>
      <c r="G209" s="193"/>
      <c r="H209" s="198"/>
    </row>
    <row r="210" spans="2:8">
      <c r="B210" s="197"/>
      <c r="C210" s="193"/>
      <c r="D210" s="198"/>
      <c r="E210" s="193"/>
      <c r="F210" s="198"/>
      <c r="G210" s="193"/>
      <c r="H210" s="198"/>
    </row>
    <row r="211" spans="2:8">
      <c r="B211" s="197"/>
      <c r="C211" s="193"/>
      <c r="D211" s="198"/>
      <c r="E211" s="193"/>
      <c r="F211" s="198"/>
      <c r="G211" s="193"/>
      <c r="H211" s="198"/>
    </row>
    <row r="212" spans="2:8">
      <c r="B212" s="197"/>
      <c r="C212" s="193"/>
      <c r="D212" s="198"/>
      <c r="E212" s="193"/>
      <c r="F212" s="198"/>
      <c r="G212" s="193"/>
      <c r="H212" s="198"/>
    </row>
    <row r="213" spans="2:8">
      <c r="B213" s="197"/>
      <c r="C213" s="193"/>
      <c r="D213" s="198"/>
      <c r="E213" s="193"/>
      <c r="F213" s="198"/>
      <c r="G213" s="193"/>
      <c r="H213" s="198"/>
    </row>
    <row r="214" spans="2:8">
      <c r="B214" s="197"/>
      <c r="C214" s="193"/>
      <c r="D214" s="198"/>
      <c r="E214" s="193"/>
      <c r="F214" s="198"/>
      <c r="G214" s="193"/>
      <c r="H214" s="198"/>
    </row>
    <row r="215" spans="2:8">
      <c r="B215" s="197"/>
      <c r="C215" s="193"/>
      <c r="D215" s="198"/>
      <c r="E215" s="193"/>
      <c r="F215" s="198"/>
      <c r="G215" s="193"/>
      <c r="H215" s="198"/>
    </row>
    <row r="216" spans="2:8">
      <c r="B216" s="197"/>
      <c r="C216" s="193"/>
      <c r="D216" s="198"/>
      <c r="E216" s="193"/>
      <c r="F216" s="198"/>
      <c r="G216" s="193"/>
      <c r="H216" s="198"/>
    </row>
    <row r="217" spans="2:8">
      <c r="B217" s="197"/>
      <c r="C217" s="193"/>
      <c r="D217" s="198"/>
      <c r="E217" s="193"/>
      <c r="F217" s="198"/>
      <c r="G217" s="193"/>
      <c r="H217" s="198"/>
    </row>
    <row r="218" spans="2:8">
      <c r="B218" s="197"/>
      <c r="C218" s="193"/>
      <c r="D218" s="198"/>
      <c r="E218" s="193"/>
      <c r="F218" s="198"/>
      <c r="G218" s="193"/>
      <c r="H218" s="198"/>
    </row>
    <row r="219" spans="2:8">
      <c r="B219" s="197"/>
      <c r="C219" s="193"/>
      <c r="D219" s="198"/>
      <c r="E219" s="193"/>
      <c r="F219" s="198"/>
      <c r="G219" s="193"/>
      <c r="H219" s="198"/>
    </row>
    <row r="220" spans="2:8">
      <c r="B220" s="197"/>
      <c r="C220" s="193"/>
      <c r="D220" s="198"/>
      <c r="E220" s="193"/>
      <c r="F220" s="198"/>
      <c r="G220" s="193"/>
      <c r="H220" s="198"/>
    </row>
    <row r="221" spans="2:8">
      <c r="B221" s="197"/>
      <c r="C221" s="193"/>
      <c r="D221" s="198"/>
      <c r="E221" s="193"/>
      <c r="F221" s="198"/>
      <c r="G221" s="193"/>
      <c r="H221" s="198"/>
    </row>
    <row r="222" spans="2:8">
      <c r="B222" s="197"/>
      <c r="C222" s="193"/>
      <c r="D222" s="198"/>
      <c r="E222" s="193"/>
      <c r="F222" s="198"/>
      <c r="G222" s="193"/>
      <c r="H222" s="198"/>
    </row>
    <row r="223" spans="2:8">
      <c r="B223" s="197"/>
      <c r="C223" s="193"/>
      <c r="D223" s="198"/>
      <c r="E223" s="193"/>
      <c r="F223" s="198"/>
      <c r="G223" s="193"/>
      <c r="H223" s="198"/>
    </row>
    <row r="224" spans="2:8">
      <c r="B224" s="197"/>
      <c r="C224" s="193"/>
      <c r="D224" s="198"/>
      <c r="E224" s="193"/>
      <c r="F224" s="198"/>
      <c r="G224" s="193"/>
      <c r="H224" s="198"/>
    </row>
    <row r="225" spans="2:8">
      <c r="B225" s="197"/>
      <c r="C225" s="193"/>
      <c r="D225" s="198"/>
      <c r="E225" s="193"/>
      <c r="F225" s="198"/>
      <c r="G225" s="193"/>
      <c r="H225" s="198"/>
    </row>
    <row r="226" spans="2:8">
      <c r="B226" s="197"/>
      <c r="C226" s="193"/>
      <c r="D226" s="198"/>
      <c r="E226" s="193"/>
      <c r="F226" s="198"/>
      <c r="G226" s="193"/>
      <c r="H226" s="198"/>
    </row>
    <row r="227" spans="2:8">
      <c r="B227" s="197"/>
      <c r="C227" s="193"/>
      <c r="D227" s="198"/>
      <c r="E227" s="193"/>
      <c r="F227" s="198"/>
      <c r="G227" s="193"/>
      <c r="H227" s="198"/>
    </row>
    <row r="228" spans="2:8">
      <c r="B228" s="197"/>
      <c r="C228" s="193"/>
      <c r="D228" s="198"/>
      <c r="E228" s="193"/>
      <c r="F228" s="198"/>
      <c r="G228" s="193"/>
      <c r="H228" s="198"/>
    </row>
    <row r="229" spans="2:8">
      <c r="B229" s="197"/>
      <c r="C229" s="193"/>
      <c r="D229" s="198"/>
      <c r="E229" s="193"/>
      <c r="F229" s="198"/>
      <c r="G229" s="193"/>
      <c r="H229" s="198"/>
    </row>
    <row r="230" spans="2:8">
      <c r="B230" s="197"/>
      <c r="C230" s="193"/>
      <c r="D230" s="198"/>
      <c r="E230" s="193"/>
      <c r="F230" s="198"/>
      <c r="G230" s="193"/>
      <c r="H230" s="198"/>
    </row>
    <row r="231" spans="2:8">
      <c r="B231" s="197"/>
      <c r="C231" s="193"/>
      <c r="D231" s="198"/>
      <c r="E231" s="193"/>
      <c r="F231" s="198"/>
      <c r="G231" s="193"/>
      <c r="H231" s="198"/>
    </row>
    <row r="232" spans="2:8">
      <c r="B232" s="197"/>
      <c r="C232" s="193"/>
      <c r="D232" s="198"/>
      <c r="E232" s="193"/>
      <c r="F232" s="198"/>
      <c r="G232" s="193"/>
      <c r="H232" s="198"/>
    </row>
    <row r="233" spans="2:8">
      <c r="B233" s="197"/>
      <c r="C233" s="193"/>
      <c r="D233" s="198"/>
      <c r="E233" s="193"/>
      <c r="F233" s="198"/>
      <c r="G233" s="193"/>
      <c r="H233" s="198"/>
    </row>
    <row r="234" spans="2:8">
      <c r="B234" s="197"/>
      <c r="C234" s="193"/>
      <c r="D234" s="198"/>
      <c r="E234" s="193"/>
      <c r="F234" s="198"/>
      <c r="G234" s="193"/>
      <c r="H234" s="198"/>
    </row>
    <row r="235" spans="2:8">
      <c r="B235" s="197"/>
      <c r="C235" s="193"/>
      <c r="D235" s="198"/>
      <c r="E235" s="193"/>
      <c r="F235" s="198"/>
      <c r="G235" s="193"/>
      <c r="H235" s="198"/>
    </row>
    <row r="236" spans="2:8">
      <c r="B236" s="197"/>
      <c r="C236" s="193"/>
      <c r="D236" s="198"/>
      <c r="E236" s="193"/>
      <c r="F236" s="198"/>
      <c r="G236" s="193"/>
      <c r="H236" s="198"/>
    </row>
    <row r="237" spans="2:8">
      <c r="B237" s="197"/>
      <c r="C237" s="193"/>
      <c r="D237" s="198"/>
      <c r="E237" s="193"/>
      <c r="F237" s="198"/>
      <c r="G237" s="193"/>
      <c r="H237" s="198"/>
    </row>
    <row r="238" spans="2:8">
      <c r="B238" s="197"/>
      <c r="C238" s="193"/>
      <c r="D238" s="198"/>
      <c r="E238" s="193"/>
      <c r="F238" s="198"/>
      <c r="G238" s="193"/>
      <c r="H238" s="198"/>
    </row>
    <row r="239" spans="2:8">
      <c r="B239" s="197"/>
      <c r="C239" s="193"/>
      <c r="D239" s="198"/>
      <c r="E239" s="193"/>
      <c r="F239" s="198"/>
      <c r="G239" s="193"/>
      <c r="H239" s="198"/>
    </row>
    <row r="240" spans="2:8">
      <c r="B240" s="197"/>
      <c r="C240" s="193"/>
      <c r="D240" s="198"/>
      <c r="E240" s="193"/>
      <c r="F240" s="198"/>
      <c r="G240" s="193"/>
      <c r="H240" s="198"/>
    </row>
    <row r="241" spans="2:8">
      <c r="B241" s="197"/>
      <c r="C241" s="193"/>
      <c r="D241" s="198"/>
      <c r="E241" s="193"/>
      <c r="F241" s="198"/>
      <c r="G241" s="193"/>
      <c r="H241" s="198"/>
    </row>
    <row r="242" spans="2:8">
      <c r="B242" s="197"/>
      <c r="C242" s="193"/>
      <c r="D242" s="198"/>
      <c r="E242" s="193"/>
      <c r="F242" s="198"/>
      <c r="G242" s="193"/>
      <c r="H242" s="198"/>
    </row>
    <row r="243" spans="2:8">
      <c r="B243" s="197"/>
      <c r="C243" s="193"/>
      <c r="D243" s="198"/>
      <c r="E243" s="193"/>
      <c r="F243" s="198"/>
      <c r="G243" s="193"/>
      <c r="H243" s="198"/>
    </row>
    <row r="244" spans="2:8">
      <c r="B244" s="197"/>
      <c r="C244" s="193"/>
      <c r="D244" s="198"/>
      <c r="E244" s="193"/>
      <c r="F244" s="198"/>
      <c r="G244" s="193"/>
      <c r="H244" s="198"/>
    </row>
    <row r="245" spans="2:8">
      <c r="B245" s="197"/>
      <c r="C245" s="193"/>
      <c r="D245" s="198"/>
      <c r="E245" s="193"/>
      <c r="F245" s="198"/>
      <c r="G245" s="193"/>
      <c r="H245" s="198"/>
    </row>
    <row r="246" spans="2:8">
      <c r="B246" s="197"/>
      <c r="C246" s="193"/>
      <c r="D246" s="198"/>
      <c r="E246" s="193"/>
      <c r="F246" s="198"/>
      <c r="G246" s="193"/>
      <c r="H246" s="198"/>
    </row>
    <row r="247" spans="2:8">
      <c r="B247" s="197"/>
      <c r="C247" s="193"/>
      <c r="D247" s="198"/>
      <c r="E247" s="193"/>
      <c r="F247" s="198"/>
      <c r="G247" s="193"/>
      <c r="H247" s="198"/>
    </row>
    <row r="248" spans="2:8">
      <c r="B248" s="197"/>
      <c r="C248" s="193"/>
      <c r="D248" s="198"/>
      <c r="E248" s="193"/>
      <c r="F248" s="198"/>
      <c r="G248" s="193"/>
      <c r="H248" s="198"/>
    </row>
    <row r="249" spans="2:8">
      <c r="B249" s="197"/>
      <c r="C249" s="193"/>
      <c r="D249" s="198"/>
      <c r="E249" s="193"/>
      <c r="F249" s="198"/>
      <c r="G249" s="193"/>
      <c r="H249" s="198"/>
    </row>
    <row r="250" spans="2:8">
      <c r="B250" s="197"/>
      <c r="C250" s="193"/>
      <c r="D250" s="198"/>
      <c r="E250" s="193"/>
      <c r="F250" s="198"/>
      <c r="G250" s="193"/>
      <c r="H250" s="198"/>
    </row>
    <row r="251" spans="2:8">
      <c r="B251" s="197"/>
      <c r="C251" s="193"/>
      <c r="D251" s="198"/>
      <c r="E251" s="193"/>
      <c r="F251" s="198"/>
      <c r="G251" s="193"/>
      <c r="H251" s="198"/>
    </row>
    <row r="252" spans="2:8">
      <c r="B252" s="197"/>
      <c r="C252" s="193"/>
      <c r="D252" s="198"/>
      <c r="E252" s="193"/>
      <c r="F252" s="198"/>
      <c r="G252" s="193"/>
      <c r="H252" s="198"/>
    </row>
    <row r="253" spans="2:8">
      <c r="B253" s="197"/>
      <c r="C253" s="193"/>
      <c r="D253" s="198"/>
      <c r="E253" s="193"/>
      <c r="F253" s="198"/>
      <c r="G253" s="193"/>
      <c r="H253" s="198"/>
    </row>
    <row r="254" spans="2:8">
      <c r="B254" s="197"/>
      <c r="C254" s="193"/>
      <c r="D254" s="198"/>
      <c r="E254" s="193"/>
      <c r="F254" s="198"/>
      <c r="G254" s="193"/>
      <c r="H254" s="198"/>
    </row>
    <row r="255" spans="2:8">
      <c r="B255" s="197"/>
      <c r="C255" s="193"/>
      <c r="D255" s="198"/>
      <c r="E255" s="193"/>
      <c r="F255" s="198"/>
      <c r="G255" s="193"/>
      <c r="H255" s="198"/>
    </row>
    <row r="256" spans="2:8">
      <c r="B256" s="197"/>
      <c r="C256" s="193"/>
      <c r="D256" s="198"/>
      <c r="E256" s="193"/>
      <c r="F256" s="198"/>
      <c r="G256" s="193"/>
      <c r="H256" s="198"/>
    </row>
    <row r="257" spans="2:8">
      <c r="B257" s="197"/>
      <c r="C257" s="193"/>
      <c r="D257" s="198"/>
      <c r="E257" s="193"/>
      <c r="F257" s="198"/>
      <c r="G257" s="193"/>
      <c r="H257" s="198"/>
    </row>
    <row r="258" spans="2:8">
      <c r="B258" s="197"/>
      <c r="C258" s="193"/>
      <c r="D258" s="198"/>
      <c r="E258" s="193"/>
      <c r="F258" s="198"/>
      <c r="G258" s="193"/>
      <c r="H258" s="198"/>
    </row>
    <row r="259" spans="2:8">
      <c r="B259" s="197"/>
      <c r="C259" s="193"/>
      <c r="D259" s="198"/>
      <c r="E259" s="193"/>
      <c r="F259" s="198"/>
      <c r="G259" s="193"/>
      <c r="H259" s="198"/>
    </row>
    <row r="260" spans="2:8">
      <c r="B260" s="197"/>
      <c r="C260" s="193"/>
      <c r="D260" s="198"/>
      <c r="E260" s="193"/>
      <c r="F260" s="198"/>
      <c r="G260" s="193"/>
      <c r="H260" s="198"/>
    </row>
    <row r="261" spans="2:8">
      <c r="B261" s="197"/>
      <c r="C261" s="193"/>
      <c r="D261" s="198"/>
      <c r="E261" s="193"/>
      <c r="F261" s="198"/>
      <c r="G261" s="193"/>
      <c r="H261" s="198"/>
    </row>
    <row r="262" spans="2:8">
      <c r="B262" s="197"/>
      <c r="C262" s="193"/>
      <c r="D262" s="198"/>
      <c r="E262" s="193"/>
      <c r="F262" s="198"/>
      <c r="G262" s="193"/>
      <c r="H262" s="198"/>
    </row>
    <row r="263" spans="2:8">
      <c r="B263" s="197"/>
      <c r="C263" s="193"/>
      <c r="D263" s="198"/>
      <c r="E263" s="193"/>
      <c r="F263" s="198"/>
      <c r="G263" s="193"/>
      <c r="H263" s="198"/>
    </row>
    <row r="264" spans="2:8">
      <c r="B264" s="197"/>
      <c r="C264" s="193"/>
      <c r="D264" s="198"/>
      <c r="E264" s="193"/>
      <c r="F264" s="198"/>
      <c r="G264" s="193"/>
      <c r="H264" s="198"/>
    </row>
    <row r="265" spans="2:8">
      <c r="B265" s="197"/>
      <c r="C265" s="193"/>
      <c r="D265" s="198"/>
      <c r="E265" s="193"/>
      <c r="F265" s="198"/>
      <c r="G265" s="193"/>
      <c r="H265" s="198"/>
    </row>
    <row r="266" spans="2:8">
      <c r="B266" s="197"/>
      <c r="C266" s="193"/>
      <c r="D266" s="198"/>
      <c r="E266" s="193"/>
      <c r="F266" s="198"/>
      <c r="G266" s="193"/>
      <c r="H266" s="198"/>
    </row>
    <row r="267" spans="2:8">
      <c r="B267" s="197"/>
      <c r="C267" s="193"/>
      <c r="D267" s="198"/>
      <c r="E267" s="193"/>
      <c r="F267" s="198"/>
      <c r="G267" s="193"/>
      <c r="H267" s="198"/>
    </row>
    <row r="268" spans="2:8">
      <c r="B268" s="197"/>
      <c r="C268" s="193"/>
      <c r="D268" s="198"/>
      <c r="E268" s="193"/>
      <c r="F268" s="198"/>
      <c r="G268" s="193"/>
      <c r="H268" s="198"/>
    </row>
    <row r="269" spans="2:8">
      <c r="B269" s="197"/>
      <c r="C269" s="193"/>
      <c r="D269" s="198"/>
      <c r="E269" s="193"/>
      <c r="F269" s="198"/>
      <c r="G269" s="193"/>
      <c r="H269" s="198"/>
    </row>
    <row r="270" spans="2:8">
      <c r="B270" s="197"/>
      <c r="C270" s="193"/>
      <c r="D270" s="198"/>
      <c r="E270" s="193"/>
      <c r="F270" s="198"/>
      <c r="G270" s="193"/>
      <c r="H270" s="198"/>
    </row>
    <row r="271" spans="2:8">
      <c r="B271" s="197"/>
      <c r="C271" s="193"/>
      <c r="D271" s="198"/>
      <c r="E271" s="193"/>
      <c r="F271" s="198"/>
      <c r="G271" s="193"/>
      <c r="H271" s="198"/>
    </row>
    <row r="272" spans="2:8">
      <c r="B272" s="197"/>
      <c r="C272" s="193"/>
      <c r="D272" s="198"/>
      <c r="E272" s="193"/>
      <c r="F272" s="198"/>
      <c r="G272" s="193"/>
      <c r="H272" s="198"/>
    </row>
    <row r="273" spans="2:8">
      <c r="B273" s="197"/>
      <c r="C273" s="193"/>
      <c r="D273" s="198"/>
      <c r="E273" s="193"/>
      <c r="F273" s="198"/>
      <c r="G273" s="193"/>
      <c r="H273" s="198"/>
    </row>
    <row r="274" spans="2:8">
      <c r="B274" s="197"/>
      <c r="C274" s="193"/>
      <c r="D274" s="198"/>
      <c r="E274" s="193"/>
      <c r="F274" s="198"/>
      <c r="G274" s="193"/>
      <c r="H274" s="198"/>
    </row>
    <row r="275" spans="2:8">
      <c r="B275" s="197"/>
      <c r="C275" s="193"/>
      <c r="D275" s="198"/>
      <c r="E275" s="193"/>
      <c r="F275" s="198"/>
      <c r="G275" s="193"/>
      <c r="H275" s="198"/>
    </row>
    <row r="276" spans="2:8">
      <c r="B276" s="197"/>
      <c r="C276" s="193"/>
      <c r="D276" s="198"/>
      <c r="E276" s="193"/>
      <c r="F276" s="198"/>
      <c r="G276" s="193"/>
      <c r="H276" s="198"/>
    </row>
    <row r="277" spans="2:8">
      <c r="B277" s="197"/>
      <c r="C277" s="193"/>
      <c r="D277" s="198"/>
      <c r="E277" s="193"/>
      <c r="F277" s="198"/>
      <c r="G277" s="193"/>
      <c r="H277" s="198"/>
    </row>
    <row r="278" spans="2:8">
      <c r="B278" s="197"/>
      <c r="C278" s="193"/>
      <c r="D278" s="198"/>
      <c r="E278" s="193"/>
      <c r="F278" s="198"/>
      <c r="G278" s="193"/>
      <c r="H278" s="198"/>
    </row>
    <row r="279" spans="2:8">
      <c r="B279" s="197"/>
      <c r="C279" s="193"/>
      <c r="D279" s="198"/>
      <c r="E279" s="193"/>
      <c r="F279" s="198"/>
      <c r="G279" s="193"/>
      <c r="H279" s="198"/>
    </row>
    <row r="280" spans="2:8">
      <c r="B280" s="197"/>
      <c r="C280" s="193"/>
      <c r="D280" s="198"/>
      <c r="E280" s="193"/>
      <c r="F280" s="198"/>
      <c r="G280" s="193"/>
      <c r="H280" s="198"/>
    </row>
    <row r="281" spans="2:8">
      <c r="B281" s="197"/>
      <c r="C281" s="193"/>
      <c r="D281" s="198"/>
      <c r="E281" s="193"/>
      <c r="F281" s="198"/>
      <c r="G281" s="193"/>
      <c r="H281" s="198"/>
    </row>
    <row r="282" spans="2:8">
      <c r="B282" s="197"/>
      <c r="C282" s="193"/>
      <c r="D282" s="198"/>
      <c r="E282" s="193"/>
      <c r="F282" s="198"/>
      <c r="G282" s="193"/>
      <c r="H282" s="198"/>
    </row>
    <row r="283" spans="2:8">
      <c r="B283" s="197"/>
      <c r="C283" s="193"/>
      <c r="D283" s="198"/>
      <c r="E283" s="193"/>
      <c r="F283" s="198"/>
      <c r="G283" s="193"/>
      <c r="H283" s="198"/>
    </row>
    <row r="284" spans="2:8">
      <c r="B284" s="197"/>
      <c r="C284" s="193"/>
      <c r="D284" s="198"/>
      <c r="E284" s="193"/>
      <c r="F284" s="198"/>
      <c r="G284" s="193"/>
      <c r="H284" s="198"/>
    </row>
    <row r="285" spans="2:8">
      <c r="B285" s="197"/>
      <c r="C285" s="193"/>
      <c r="D285" s="198"/>
      <c r="E285" s="193"/>
      <c r="F285" s="198"/>
      <c r="G285" s="193"/>
      <c r="H285" s="198"/>
    </row>
    <row r="286" spans="2:8">
      <c r="B286" s="197"/>
      <c r="C286" s="193"/>
      <c r="D286" s="198"/>
      <c r="E286" s="193"/>
      <c r="F286" s="198"/>
      <c r="G286" s="193"/>
      <c r="H286" s="198"/>
    </row>
    <row r="287" spans="2:8">
      <c r="B287" s="197"/>
      <c r="C287" s="193"/>
      <c r="D287" s="198"/>
      <c r="E287" s="193"/>
      <c r="F287" s="198"/>
      <c r="G287" s="193"/>
      <c r="H287" s="198"/>
    </row>
    <row r="288" spans="2:8">
      <c r="B288" s="197"/>
      <c r="C288" s="193"/>
      <c r="D288" s="198"/>
      <c r="E288" s="193"/>
      <c r="F288" s="198"/>
      <c r="G288" s="193"/>
      <c r="H288" s="198"/>
    </row>
    <row r="289" spans="2:8">
      <c r="B289" s="197"/>
      <c r="C289" s="193"/>
      <c r="D289" s="198"/>
      <c r="E289" s="193"/>
      <c r="F289" s="198"/>
      <c r="G289" s="193"/>
      <c r="H289" s="198"/>
    </row>
    <row r="290" spans="2:8">
      <c r="B290" s="197"/>
      <c r="C290" s="193"/>
      <c r="D290" s="198"/>
      <c r="E290" s="193"/>
      <c r="F290" s="198"/>
      <c r="G290" s="193"/>
      <c r="H290" s="198"/>
    </row>
    <row r="291" spans="2:8">
      <c r="B291" s="197"/>
      <c r="C291" s="193"/>
      <c r="D291" s="198"/>
      <c r="E291" s="193"/>
      <c r="F291" s="198"/>
      <c r="G291" s="193"/>
      <c r="H291" s="198"/>
    </row>
    <row r="292" spans="2:8">
      <c r="B292" s="197"/>
      <c r="C292" s="193"/>
      <c r="D292" s="198"/>
      <c r="E292" s="193"/>
      <c r="F292" s="198"/>
      <c r="G292" s="193"/>
      <c r="H292" s="198"/>
    </row>
    <row r="293" spans="2:8">
      <c r="B293" s="197"/>
      <c r="C293" s="193"/>
      <c r="D293" s="198"/>
      <c r="E293" s="193"/>
      <c r="F293" s="198"/>
      <c r="G293" s="193"/>
      <c r="H293" s="198"/>
    </row>
    <row r="294" spans="2:8">
      <c r="B294" s="197"/>
      <c r="C294" s="193"/>
      <c r="D294" s="198"/>
      <c r="E294" s="193"/>
      <c r="F294" s="198"/>
      <c r="G294" s="193"/>
      <c r="H294" s="198"/>
    </row>
    <row r="295" spans="2:8">
      <c r="B295" s="197"/>
      <c r="C295" s="193"/>
      <c r="D295" s="198"/>
      <c r="E295" s="193"/>
      <c r="F295" s="198"/>
      <c r="G295" s="193"/>
      <c r="H295" s="198"/>
    </row>
    <row r="296" spans="2:8">
      <c r="B296" s="197"/>
      <c r="C296" s="193"/>
      <c r="D296" s="198"/>
      <c r="E296" s="193"/>
      <c r="F296" s="198"/>
      <c r="G296" s="193"/>
      <c r="H296" s="198"/>
    </row>
    <row r="297" spans="2:8">
      <c r="B297" s="197"/>
      <c r="C297" s="193"/>
      <c r="D297" s="198"/>
      <c r="E297" s="193"/>
      <c r="F297" s="198"/>
      <c r="G297" s="193"/>
      <c r="H297" s="198"/>
    </row>
    <row r="298" spans="2:8">
      <c r="B298" s="197"/>
      <c r="C298" s="193"/>
      <c r="D298" s="198"/>
      <c r="E298" s="193"/>
      <c r="F298" s="198"/>
      <c r="G298" s="193"/>
      <c r="H298" s="198"/>
    </row>
    <row r="299" spans="2:8">
      <c r="B299" s="197"/>
      <c r="C299" s="193"/>
      <c r="D299" s="198"/>
      <c r="E299" s="193"/>
      <c r="F299" s="198"/>
      <c r="G299" s="193"/>
      <c r="H299" s="198"/>
    </row>
    <row r="300" spans="2:8">
      <c r="B300" s="197"/>
      <c r="C300" s="193"/>
      <c r="D300" s="198"/>
      <c r="E300" s="193"/>
      <c r="F300" s="198"/>
      <c r="G300" s="193"/>
      <c r="H300" s="198"/>
    </row>
    <row r="301" spans="2:8">
      <c r="B301" s="197"/>
      <c r="C301" s="193"/>
      <c r="D301" s="198"/>
      <c r="E301" s="193"/>
      <c r="F301" s="198"/>
      <c r="G301" s="193"/>
      <c r="H301" s="198"/>
    </row>
    <row r="302" spans="2:8">
      <c r="B302" s="197"/>
      <c r="C302" s="193"/>
      <c r="D302" s="198"/>
      <c r="E302" s="193"/>
      <c r="F302" s="198"/>
      <c r="G302" s="193"/>
      <c r="H302" s="198"/>
    </row>
    <row r="303" spans="2:8">
      <c r="B303" s="197"/>
      <c r="C303" s="193"/>
      <c r="D303" s="198"/>
      <c r="E303" s="193"/>
      <c r="F303" s="198"/>
      <c r="G303" s="193"/>
      <c r="H303" s="198"/>
    </row>
    <row r="304" spans="2:8">
      <c r="B304" s="197"/>
      <c r="C304" s="193"/>
      <c r="D304" s="198"/>
      <c r="E304" s="193"/>
      <c r="F304" s="198"/>
      <c r="G304" s="193"/>
      <c r="H304" s="198"/>
    </row>
    <row r="305" spans="2:8">
      <c r="B305" s="197"/>
      <c r="C305" s="193"/>
      <c r="D305" s="198"/>
      <c r="E305" s="193"/>
      <c r="F305" s="198"/>
      <c r="G305" s="193"/>
      <c r="H305" s="198"/>
    </row>
    <row r="306" spans="2:8">
      <c r="B306" s="197"/>
      <c r="C306" s="193"/>
      <c r="D306" s="198"/>
      <c r="E306" s="193"/>
      <c r="F306" s="198"/>
      <c r="G306" s="193"/>
      <c r="H306" s="198"/>
    </row>
    <row r="307" spans="2:8">
      <c r="B307" s="197"/>
      <c r="C307" s="193"/>
      <c r="D307" s="198"/>
      <c r="E307" s="193"/>
      <c r="F307" s="198"/>
      <c r="G307" s="193"/>
      <c r="H307" s="198"/>
    </row>
    <row r="308" spans="2:8">
      <c r="B308" s="197"/>
      <c r="C308" s="193"/>
      <c r="D308" s="198"/>
      <c r="E308" s="193"/>
      <c r="F308" s="198"/>
      <c r="G308" s="193"/>
      <c r="H308" s="198"/>
    </row>
    <row r="309" spans="2:8">
      <c r="B309" s="197"/>
      <c r="C309" s="193"/>
      <c r="D309" s="198"/>
      <c r="E309" s="193"/>
      <c r="F309" s="198"/>
      <c r="G309" s="193"/>
      <c r="H309" s="198"/>
    </row>
    <row r="310" spans="2:8">
      <c r="B310" s="197"/>
      <c r="C310" s="193"/>
      <c r="D310" s="198"/>
      <c r="E310" s="193"/>
      <c r="F310" s="198"/>
      <c r="G310" s="193"/>
      <c r="H310" s="198"/>
    </row>
    <row r="311" spans="2:8">
      <c r="B311" s="197"/>
      <c r="C311" s="193"/>
      <c r="D311" s="198"/>
      <c r="E311" s="193"/>
      <c r="F311" s="198"/>
      <c r="G311" s="193"/>
      <c r="H311" s="198"/>
    </row>
    <row r="312" spans="2:8">
      <c r="B312" s="197"/>
      <c r="C312" s="193"/>
      <c r="D312" s="198"/>
      <c r="E312" s="193"/>
      <c r="F312" s="198"/>
      <c r="G312" s="193"/>
      <c r="H312" s="198"/>
    </row>
    <row r="313" spans="2:8">
      <c r="B313" s="197"/>
      <c r="C313" s="193"/>
      <c r="D313" s="198"/>
      <c r="E313" s="193"/>
      <c r="F313" s="198"/>
      <c r="G313" s="193"/>
      <c r="H313" s="198"/>
    </row>
    <row r="314" spans="2:8">
      <c r="B314" s="197"/>
      <c r="C314" s="193"/>
      <c r="D314" s="198"/>
      <c r="E314" s="193"/>
      <c r="F314" s="198"/>
      <c r="G314" s="193"/>
      <c r="H314" s="198"/>
    </row>
    <row r="315" spans="2:8">
      <c r="B315" s="197"/>
      <c r="C315" s="193"/>
      <c r="D315" s="198"/>
      <c r="E315" s="193"/>
      <c r="F315" s="198"/>
      <c r="G315" s="193"/>
      <c r="H315" s="198"/>
    </row>
    <row r="316" spans="2:8">
      <c r="B316" s="197"/>
      <c r="C316" s="193"/>
      <c r="D316" s="198"/>
      <c r="E316" s="193"/>
      <c r="F316" s="198"/>
      <c r="G316" s="193"/>
      <c r="H316" s="198"/>
    </row>
    <row r="317" spans="2:8">
      <c r="B317" s="197"/>
      <c r="C317" s="193"/>
      <c r="D317" s="198"/>
      <c r="E317" s="193"/>
      <c r="F317" s="198"/>
      <c r="G317" s="193"/>
      <c r="H317" s="198"/>
    </row>
    <row r="318" spans="2:8">
      <c r="B318" s="197"/>
      <c r="C318" s="193"/>
      <c r="D318" s="198"/>
      <c r="E318" s="193"/>
      <c r="F318" s="198"/>
      <c r="G318" s="193"/>
      <c r="H318" s="198"/>
    </row>
    <row r="319" spans="2:8">
      <c r="B319" s="197"/>
      <c r="C319" s="193"/>
      <c r="D319" s="198"/>
      <c r="E319" s="193"/>
      <c r="F319" s="198"/>
      <c r="G319" s="193"/>
      <c r="H319" s="198"/>
    </row>
    <row r="320" spans="2:8">
      <c r="B320" s="197"/>
      <c r="C320" s="193"/>
      <c r="D320" s="198"/>
      <c r="E320" s="193"/>
      <c r="F320" s="198"/>
      <c r="G320" s="193"/>
      <c r="H320" s="198"/>
    </row>
    <row r="321" spans="2:8">
      <c r="B321" s="197"/>
      <c r="C321" s="193"/>
      <c r="D321" s="198"/>
      <c r="E321" s="193"/>
      <c r="F321" s="198"/>
      <c r="G321" s="193"/>
      <c r="H321" s="198"/>
    </row>
    <row r="322" spans="2:8">
      <c r="B322" s="197"/>
      <c r="C322" s="193"/>
      <c r="D322" s="198"/>
      <c r="E322" s="193"/>
      <c r="F322" s="198"/>
      <c r="G322" s="193"/>
      <c r="H322" s="198"/>
    </row>
    <row r="323" spans="2:8">
      <c r="B323" s="197"/>
      <c r="C323" s="193"/>
      <c r="D323" s="198"/>
      <c r="E323" s="193"/>
      <c r="F323" s="198"/>
      <c r="G323" s="193"/>
      <c r="H323" s="198"/>
    </row>
    <row r="324" spans="2:8">
      <c r="B324" s="197"/>
      <c r="C324" s="193"/>
      <c r="D324" s="198"/>
      <c r="E324" s="193"/>
      <c r="F324" s="198"/>
      <c r="G324" s="193"/>
      <c r="H324" s="198"/>
    </row>
    <row r="325" spans="2:8">
      <c r="B325" s="197"/>
      <c r="C325" s="193"/>
      <c r="D325" s="198"/>
      <c r="E325" s="193"/>
      <c r="F325" s="198"/>
      <c r="G325" s="193"/>
      <c r="H325" s="198"/>
    </row>
    <row r="326" spans="2:8">
      <c r="B326" s="197"/>
      <c r="C326" s="193"/>
      <c r="D326" s="198"/>
      <c r="E326" s="193"/>
      <c r="F326" s="198"/>
      <c r="G326" s="193"/>
      <c r="H326" s="198"/>
    </row>
    <row r="327" spans="2:8">
      <c r="B327" s="197"/>
      <c r="C327" s="193"/>
      <c r="D327" s="198"/>
      <c r="E327" s="193"/>
      <c r="F327" s="198"/>
      <c r="G327" s="193"/>
      <c r="H327" s="198"/>
    </row>
    <row r="328" spans="2:8">
      <c r="B328" s="197"/>
      <c r="C328" s="193"/>
      <c r="D328" s="198"/>
      <c r="E328" s="193"/>
      <c r="F328" s="198"/>
      <c r="G328" s="193"/>
      <c r="H328" s="198"/>
    </row>
    <row r="329" spans="2:8">
      <c r="B329" s="197"/>
      <c r="C329" s="193"/>
      <c r="D329" s="198"/>
      <c r="E329" s="193"/>
      <c r="F329" s="198"/>
      <c r="G329" s="193"/>
      <c r="H329" s="198"/>
    </row>
    <row r="330" spans="2:8">
      <c r="B330" s="197"/>
      <c r="C330" s="193"/>
      <c r="D330" s="198"/>
      <c r="E330" s="193"/>
      <c r="F330" s="198"/>
      <c r="G330" s="193"/>
      <c r="H330" s="198"/>
    </row>
    <row r="331" spans="2:8">
      <c r="B331" s="197"/>
      <c r="C331" s="193"/>
      <c r="D331" s="198"/>
      <c r="E331" s="193"/>
      <c r="F331" s="198"/>
      <c r="G331" s="193"/>
      <c r="H331" s="198"/>
    </row>
    <row r="332" spans="2:8">
      <c r="B332" s="197"/>
      <c r="C332" s="193"/>
      <c r="D332" s="198"/>
      <c r="E332" s="193"/>
      <c r="F332" s="198"/>
      <c r="G332" s="193"/>
      <c r="H332" s="198"/>
    </row>
    <row r="333" spans="2:8">
      <c r="B333" s="197"/>
      <c r="C333" s="193"/>
      <c r="D333" s="198"/>
      <c r="E333" s="193"/>
      <c r="F333" s="198"/>
      <c r="G333" s="193"/>
      <c r="H333" s="198"/>
    </row>
    <row r="334" spans="2:8">
      <c r="B334" s="197"/>
      <c r="C334" s="193"/>
      <c r="D334" s="198"/>
      <c r="E334" s="193"/>
      <c r="F334" s="198"/>
      <c r="G334" s="193"/>
      <c r="H334" s="198"/>
    </row>
    <row r="335" spans="2:8">
      <c r="B335" s="197"/>
      <c r="C335" s="193"/>
      <c r="D335" s="198"/>
      <c r="E335" s="193"/>
      <c r="F335" s="198"/>
      <c r="G335" s="193"/>
      <c r="H335" s="198"/>
    </row>
    <row r="336" spans="2:8">
      <c r="B336" s="197"/>
      <c r="C336" s="193"/>
      <c r="D336" s="198"/>
      <c r="E336" s="193"/>
      <c r="F336" s="198"/>
      <c r="G336" s="193"/>
      <c r="H336" s="198"/>
    </row>
    <row r="337" spans="2:8">
      <c r="B337" s="197"/>
      <c r="C337" s="193"/>
      <c r="D337" s="198"/>
      <c r="E337" s="193"/>
      <c r="F337" s="198"/>
      <c r="G337" s="193"/>
      <c r="H337" s="198"/>
    </row>
    <row r="338" spans="2:8">
      <c r="B338" s="197"/>
      <c r="C338" s="193"/>
      <c r="D338" s="198"/>
      <c r="E338" s="193"/>
      <c r="F338" s="198"/>
      <c r="G338" s="193"/>
      <c r="H338" s="198"/>
    </row>
    <row r="339" spans="2:8">
      <c r="B339" s="197"/>
      <c r="C339" s="193"/>
      <c r="D339" s="198"/>
      <c r="E339" s="193"/>
      <c r="F339" s="198"/>
      <c r="G339" s="193"/>
      <c r="H339" s="198"/>
    </row>
    <row r="340" spans="2:8">
      <c r="B340" s="197"/>
      <c r="C340" s="193"/>
      <c r="D340" s="198"/>
      <c r="E340" s="193"/>
      <c r="F340" s="198"/>
      <c r="G340" s="193"/>
      <c r="H340" s="198"/>
    </row>
    <row r="341" spans="2:8">
      <c r="B341" s="197"/>
      <c r="C341" s="193"/>
      <c r="D341" s="198"/>
      <c r="E341" s="193"/>
      <c r="F341" s="198"/>
      <c r="G341" s="193"/>
      <c r="H341" s="198"/>
    </row>
    <row r="342" spans="2:8">
      <c r="B342" s="197"/>
      <c r="C342" s="193"/>
      <c r="D342" s="198"/>
      <c r="E342" s="193"/>
      <c r="F342" s="198"/>
      <c r="G342" s="193"/>
      <c r="H342" s="198"/>
    </row>
    <row r="343" spans="2:8">
      <c r="B343" s="197"/>
      <c r="C343" s="193"/>
      <c r="D343" s="198"/>
      <c r="E343" s="193"/>
      <c r="F343" s="198"/>
      <c r="G343" s="193"/>
      <c r="H343" s="198"/>
    </row>
    <row r="344" spans="2:8">
      <c r="B344" s="197"/>
      <c r="C344" s="193"/>
      <c r="D344" s="198"/>
      <c r="E344" s="193"/>
      <c r="F344" s="198"/>
      <c r="G344" s="193"/>
      <c r="H344" s="198"/>
    </row>
    <row r="345" spans="2:8">
      <c r="B345" s="197"/>
      <c r="C345" s="193"/>
      <c r="D345" s="198"/>
      <c r="E345" s="193"/>
      <c r="F345" s="198"/>
      <c r="G345" s="193"/>
      <c r="H345" s="198"/>
    </row>
    <row r="346" spans="2:8">
      <c r="B346" s="197"/>
      <c r="C346" s="193"/>
      <c r="D346" s="198"/>
      <c r="E346" s="193"/>
      <c r="F346" s="198"/>
      <c r="G346" s="193"/>
      <c r="H346" s="198"/>
    </row>
    <row r="347" spans="2:8">
      <c r="B347" s="197"/>
      <c r="C347" s="193"/>
      <c r="D347" s="198"/>
      <c r="E347" s="193"/>
      <c r="F347" s="198"/>
      <c r="G347" s="193"/>
      <c r="H347" s="198"/>
    </row>
    <row r="348" spans="2:8">
      <c r="B348" s="197"/>
      <c r="C348" s="193"/>
      <c r="D348" s="198"/>
      <c r="E348" s="193"/>
      <c r="F348" s="198"/>
      <c r="G348" s="193"/>
      <c r="H348" s="198"/>
    </row>
    <row r="349" spans="2:8">
      <c r="B349" s="197"/>
      <c r="C349" s="193"/>
      <c r="D349" s="198"/>
      <c r="E349" s="193"/>
      <c r="F349" s="198"/>
      <c r="G349" s="193"/>
      <c r="H349" s="198"/>
    </row>
    <row r="350" spans="2:8">
      <c r="B350" s="197"/>
      <c r="C350" s="193"/>
      <c r="D350" s="198"/>
      <c r="E350" s="193"/>
      <c r="F350" s="198"/>
      <c r="G350" s="193"/>
      <c r="H350" s="198"/>
    </row>
    <row r="351" spans="2:8">
      <c r="B351" s="197"/>
      <c r="C351" s="193"/>
      <c r="D351" s="198"/>
      <c r="E351" s="193"/>
      <c r="F351" s="198"/>
      <c r="G351" s="193"/>
      <c r="H351" s="198"/>
    </row>
    <row r="352" spans="2:8">
      <c r="B352" s="197"/>
      <c r="C352" s="193"/>
      <c r="D352" s="198"/>
      <c r="E352" s="193"/>
      <c r="F352" s="198"/>
      <c r="G352" s="193"/>
      <c r="H352" s="198"/>
    </row>
    <row r="353" spans="2:8">
      <c r="B353" s="197"/>
      <c r="C353" s="193"/>
      <c r="D353" s="198"/>
      <c r="E353" s="193"/>
      <c r="F353" s="198"/>
      <c r="G353" s="193"/>
      <c r="H353" s="198"/>
    </row>
    <row r="354" spans="2:8">
      <c r="B354" s="197"/>
      <c r="C354" s="193"/>
      <c r="D354" s="198"/>
      <c r="E354" s="193"/>
      <c r="F354" s="198"/>
      <c r="G354" s="193"/>
      <c r="H354" s="198"/>
    </row>
    <row r="355" spans="2:8">
      <c r="B355" s="197"/>
      <c r="C355" s="193"/>
      <c r="D355" s="198"/>
      <c r="E355" s="193"/>
      <c r="F355" s="198"/>
      <c r="G355" s="193"/>
      <c r="H355" s="198"/>
    </row>
    <row r="356" spans="2:8">
      <c r="B356" s="197"/>
      <c r="C356" s="193"/>
      <c r="D356" s="198"/>
      <c r="E356" s="193"/>
      <c r="F356" s="198"/>
      <c r="G356" s="193"/>
      <c r="H356" s="198"/>
    </row>
    <row r="357" spans="2:8">
      <c r="B357" s="197"/>
      <c r="C357" s="193"/>
      <c r="D357" s="198"/>
      <c r="E357" s="193"/>
      <c r="F357" s="198"/>
      <c r="G357" s="193"/>
      <c r="H357" s="198"/>
    </row>
    <row r="358" spans="2:8">
      <c r="B358" s="197"/>
      <c r="C358" s="193"/>
      <c r="D358" s="198"/>
      <c r="E358" s="193"/>
      <c r="F358" s="198"/>
      <c r="G358" s="193"/>
      <c r="H358" s="198"/>
    </row>
    <row r="359" spans="2:8">
      <c r="B359" s="197"/>
      <c r="C359" s="193"/>
      <c r="D359" s="198"/>
      <c r="E359" s="193"/>
      <c r="F359" s="198"/>
      <c r="G359" s="193"/>
      <c r="H359" s="198"/>
    </row>
    <row r="360" spans="2:8">
      <c r="B360" s="197"/>
      <c r="C360" s="193"/>
      <c r="D360" s="198"/>
      <c r="E360" s="193"/>
      <c r="F360" s="198"/>
      <c r="G360" s="193"/>
      <c r="H360" s="198"/>
    </row>
    <row r="361" spans="2:8">
      <c r="B361" s="197"/>
      <c r="C361" s="193"/>
      <c r="D361" s="198"/>
      <c r="E361" s="193"/>
      <c r="F361" s="198"/>
      <c r="G361" s="193"/>
      <c r="H361" s="198"/>
    </row>
    <row r="362" spans="2:8">
      <c r="B362" s="197"/>
      <c r="C362" s="193"/>
      <c r="D362" s="198"/>
      <c r="E362" s="193"/>
      <c r="F362" s="198"/>
      <c r="G362" s="193"/>
      <c r="H362" s="198"/>
    </row>
    <row r="363" spans="2:8">
      <c r="B363" s="197"/>
      <c r="C363" s="193"/>
      <c r="D363" s="198"/>
      <c r="E363" s="193"/>
      <c r="F363" s="198"/>
      <c r="G363" s="193"/>
      <c r="H363" s="198"/>
    </row>
    <row r="364" spans="2:8">
      <c r="B364" s="197"/>
      <c r="C364" s="193"/>
      <c r="D364" s="198"/>
      <c r="E364" s="193"/>
      <c r="F364" s="198"/>
      <c r="G364" s="193"/>
      <c r="H364" s="198"/>
    </row>
    <row r="365" spans="2:8">
      <c r="B365" s="197"/>
      <c r="C365" s="193"/>
      <c r="D365" s="198"/>
      <c r="E365" s="193"/>
      <c r="F365" s="198"/>
      <c r="G365" s="193"/>
      <c r="H365" s="198"/>
    </row>
    <row r="366" spans="2:8">
      <c r="B366" s="197"/>
      <c r="C366" s="193"/>
      <c r="D366" s="198"/>
      <c r="E366" s="193"/>
      <c r="F366" s="198"/>
      <c r="G366" s="193"/>
      <c r="H366" s="198"/>
    </row>
    <row r="367" spans="2:8">
      <c r="B367" s="197"/>
      <c r="C367" s="193"/>
      <c r="D367" s="198"/>
      <c r="E367" s="193"/>
      <c r="F367" s="198"/>
      <c r="G367" s="193"/>
      <c r="H367" s="198"/>
    </row>
    <row r="368" spans="2:8">
      <c r="B368" s="197"/>
      <c r="C368" s="193"/>
      <c r="D368" s="198"/>
      <c r="E368" s="193"/>
      <c r="F368" s="198"/>
      <c r="G368" s="193"/>
      <c r="H368" s="198"/>
    </row>
    <row r="369" spans="2:8">
      <c r="B369" s="197"/>
      <c r="C369" s="193"/>
      <c r="D369" s="198"/>
      <c r="E369" s="193"/>
      <c r="F369" s="198"/>
      <c r="G369" s="193"/>
      <c r="H369" s="198"/>
    </row>
    <row r="370" spans="2:8">
      <c r="B370" s="197"/>
      <c r="C370" s="193"/>
      <c r="D370" s="198"/>
      <c r="E370" s="193"/>
      <c r="F370" s="198"/>
      <c r="G370" s="193"/>
      <c r="H370" s="198"/>
    </row>
    <row r="371" spans="2:8">
      <c r="B371" s="197"/>
      <c r="C371" s="193"/>
      <c r="D371" s="198"/>
      <c r="E371" s="193"/>
      <c r="F371" s="198"/>
      <c r="G371" s="193"/>
      <c r="H371" s="198"/>
    </row>
    <row r="372" spans="2:8">
      <c r="B372" s="197"/>
      <c r="C372" s="193"/>
      <c r="D372" s="198"/>
      <c r="E372" s="193"/>
      <c r="F372" s="198"/>
      <c r="G372" s="193"/>
      <c r="H372" s="198"/>
    </row>
    <row r="373" spans="2:8">
      <c r="B373" s="197"/>
      <c r="C373" s="193"/>
      <c r="D373" s="198"/>
      <c r="E373" s="193"/>
      <c r="F373" s="198"/>
      <c r="G373" s="193"/>
      <c r="H373" s="198"/>
    </row>
    <row r="374" spans="2:8">
      <c r="B374" s="197"/>
      <c r="C374" s="193"/>
      <c r="D374" s="198"/>
      <c r="E374" s="193"/>
      <c r="F374" s="198"/>
      <c r="G374" s="193"/>
      <c r="H374" s="198"/>
    </row>
    <row r="375" spans="2:8">
      <c r="B375" s="197"/>
      <c r="C375" s="193"/>
      <c r="D375" s="198"/>
      <c r="E375" s="193"/>
      <c r="F375" s="198"/>
      <c r="G375" s="193"/>
      <c r="H375" s="198"/>
    </row>
    <row r="376" spans="2:8">
      <c r="B376" s="197"/>
      <c r="C376" s="193"/>
      <c r="D376" s="198"/>
      <c r="E376" s="193"/>
      <c r="F376" s="198"/>
      <c r="G376" s="193"/>
      <c r="H376" s="198"/>
    </row>
    <row r="377" spans="2:8">
      <c r="B377" s="197"/>
      <c r="C377" s="193"/>
      <c r="D377" s="198"/>
      <c r="E377" s="193"/>
      <c r="F377" s="198"/>
      <c r="G377" s="193"/>
      <c r="H377" s="198"/>
    </row>
    <row r="378" spans="2:8">
      <c r="B378" s="197"/>
      <c r="C378" s="193"/>
      <c r="D378" s="198"/>
      <c r="E378" s="193"/>
      <c r="F378" s="198"/>
      <c r="G378" s="193"/>
      <c r="H378" s="198"/>
    </row>
    <row r="379" spans="2:8">
      <c r="B379" s="197"/>
      <c r="C379" s="193"/>
      <c r="D379" s="198"/>
      <c r="E379" s="193"/>
      <c r="F379" s="198"/>
      <c r="G379" s="193"/>
      <c r="H379" s="198"/>
    </row>
    <row r="380" spans="2:8">
      <c r="B380" s="197"/>
      <c r="C380" s="193"/>
      <c r="D380" s="198"/>
      <c r="E380" s="193"/>
      <c r="F380" s="198"/>
      <c r="G380" s="193"/>
      <c r="H380" s="198"/>
    </row>
    <row r="381" spans="2:8">
      <c r="B381" s="197"/>
      <c r="C381" s="193"/>
      <c r="D381" s="198"/>
      <c r="E381" s="193"/>
      <c r="F381" s="198"/>
      <c r="G381" s="193"/>
      <c r="H381" s="198"/>
    </row>
    <row r="382" spans="2:8">
      <c r="B382" s="197"/>
      <c r="C382" s="193"/>
      <c r="D382" s="198"/>
      <c r="E382" s="193"/>
      <c r="F382" s="198"/>
      <c r="G382" s="193"/>
      <c r="H382" s="198"/>
    </row>
    <row r="383" spans="2:8">
      <c r="B383" s="197"/>
      <c r="C383" s="193"/>
      <c r="D383" s="198"/>
      <c r="E383" s="193"/>
      <c r="F383" s="198"/>
      <c r="G383" s="193"/>
      <c r="H383" s="198"/>
    </row>
    <row r="384" spans="2:8">
      <c r="B384" s="197"/>
      <c r="C384" s="193"/>
      <c r="D384" s="198"/>
      <c r="E384" s="193"/>
      <c r="F384" s="198"/>
      <c r="G384" s="193"/>
      <c r="H384" s="198"/>
    </row>
    <row r="385" spans="2:8">
      <c r="B385" s="197"/>
      <c r="C385" s="193"/>
      <c r="D385" s="198"/>
      <c r="E385" s="193"/>
      <c r="F385" s="198"/>
      <c r="G385" s="193"/>
      <c r="H385" s="198"/>
    </row>
    <row r="386" spans="2:8">
      <c r="B386" s="197"/>
      <c r="C386" s="193"/>
      <c r="D386" s="198"/>
      <c r="E386" s="193"/>
      <c r="F386" s="198"/>
      <c r="G386" s="193"/>
      <c r="H386" s="198"/>
    </row>
    <row r="387" spans="2:8">
      <c r="B387" s="197"/>
      <c r="C387" s="193"/>
      <c r="D387" s="198"/>
      <c r="E387" s="193"/>
      <c r="F387" s="198"/>
      <c r="G387" s="193"/>
      <c r="H387" s="198"/>
    </row>
    <row r="388" spans="2:8">
      <c r="B388" s="197"/>
      <c r="C388" s="193"/>
      <c r="D388" s="198"/>
      <c r="E388" s="193"/>
      <c r="F388" s="198"/>
      <c r="G388" s="193"/>
      <c r="H388" s="198"/>
    </row>
    <row r="389" spans="2:8">
      <c r="B389" s="197"/>
      <c r="C389" s="193"/>
      <c r="D389" s="198"/>
      <c r="E389" s="193"/>
      <c r="F389" s="198"/>
      <c r="G389" s="193"/>
      <c r="H389" s="198"/>
    </row>
    <row r="390" spans="2:8">
      <c r="B390" s="197"/>
      <c r="C390" s="193"/>
      <c r="D390" s="198"/>
      <c r="E390" s="193"/>
      <c r="F390" s="198"/>
      <c r="G390" s="193"/>
      <c r="H390" s="198"/>
    </row>
    <row r="391" spans="2:8">
      <c r="B391" s="197"/>
      <c r="C391" s="193"/>
      <c r="D391" s="198"/>
      <c r="E391" s="193"/>
      <c r="F391" s="198"/>
      <c r="G391" s="193"/>
      <c r="H391" s="198"/>
    </row>
    <row r="392" spans="2:8">
      <c r="B392" s="197"/>
      <c r="C392" s="193"/>
      <c r="D392" s="198"/>
      <c r="E392" s="193"/>
      <c r="F392" s="198"/>
      <c r="G392" s="193"/>
      <c r="H392" s="198"/>
    </row>
    <row r="393" spans="2:8">
      <c r="B393" s="197"/>
      <c r="C393" s="193"/>
      <c r="D393" s="198"/>
      <c r="E393" s="193"/>
      <c r="F393" s="198"/>
      <c r="G393" s="193"/>
      <c r="H393" s="198"/>
    </row>
    <row r="394" spans="2:8">
      <c r="B394" s="197"/>
      <c r="C394" s="193"/>
      <c r="D394" s="198"/>
      <c r="E394" s="193"/>
      <c r="F394" s="198"/>
      <c r="G394" s="193"/>
      <c r="H394" s="198"/>
    </row>
    <row r="395" spans="2:8">
      <c r="B395" s="197"/>
      <c r="C395" s="193"/>
      <c r="D395" s="198"/>
      <c r="E395" s="193"/>
      <c r="F395" s="198"/>
      <c r="G395" s="193"/>
      <c r="H395" s="198"/>
    </row>
    <row r="396" spans="2:8">
      <c r="B396" s="197"/>
      <c r="C396" s="193"/>
      <c r="D396" s="198"/>
      <c r="E396" s="193"/>
      <c r="F396" s="198"/>
      <c r="G396" s="193"/>
      <c r="H396" s="198"/>
    </row>
    <row r="397" spans="2:8">
      <c r="B397" s="197"/>
      <c r="C397" s="193"/>
      <c r="D397" s="198"/>
      <c r="E397" s="193"/>
      <c r="F397" s="198"/>
      <c r="G397" s="193"/>
      <c r="H397" s="198"/>
    </row>
    <row r="398" spans="2:8">
      <c r="B398" s="197"/>
      <c r="C398" s="193"/>
      <c r="D398" s="198"/>
      <c r="E398" s="193"/>
      <c r="F398" s="198"/>
      <c r="G398" s="193"/>
      <c r="H398" s="198"/>
    </row>
    <row r="399" spans="2:8">
      <c r="B399" s="197"/>
      <c r="C399" s="193"/>
      <c r="D399" s="198"/>
      <c r="E399" s="193"/>
      <c r="F399" s="198"/>
      <c r="G399" s="193"/>
      <c r="H399" s="198"/>
    </row>
    <row r="400" spans="2:8">
      <c r="B400" s="197"/>
      <c r="C400" s="193"/>
      <c r="D400" s="198"/>
      <c r="E400" s="193"/>
      <c r="F400" s="198"/>
      <c r="G400" s="193"/>
      <c r="H400" s="198"/>
    </row>
    <row r="401" spans="2:8">
      <c r="B401" s="197"/>
      <c r="C401" s="193"/>
      <c r="D401" s="198"/>
      <c r="E401" s="193"/>
      <c r="F401" s="198"/>
      <c r="G401" s="193"/>
      <c r="H401" s="198"/>
    </row>
    <row r="402" spans="2:8">
      <c r="B402" s="197"/>
      <c r="C402" s="193"/>
      <c r="D402" s="198"/>
      <c r="E402" s="193"/>
      <c r="F402" s="198"/>
      <c r="G402" s="193"/>
      <c r="H402" s="198"/>
    </row>
    <row r="403" spans="2:8">
      <c r="B403" s="197"/>
      <c r="C403" s="193"/>
      <c r="D403" s="198"/>
      <c r="E403" s="193"/>
      <c r="F403" s="198"/>
      <c r="G403" s="193"/>
      <c r="H403" s="198"/>
    </row>
    <row r="404" spans="2:8">
      <c r="B404" s="197"/>
      <c r="C404" s="193"/>
      <c r="D404" s="198"/>
      <c r="E404" s="193"/>
      <c r="F404" s="198"/>
      <c r="G404" s="193"/>
      <c r="H404" s="198"/>
    </row>
    <row r="405" spans="2:8">
      <c r="B405" s="197"/>
      <c r="C405" s="193"/>
      <c r="D405" s="198"/>
      <c r="E405" s="193"/>
      <c r="F405" s="198"/>
      <c r="G405" s="193"/>
      <c r="H405" s="198"/>
    </row>
    <row r="406" spans="2:8">
      <c r="B406" s="197"/>
      <c r="C406" s="193"/>
      <c r="D406" s="198"/>
      <c r="E406" s="193"/>
      <c r="F406" s="198"/>
      <c r="G406" s="193"/>
      <c r="H406" s="198"/>
    </row>
    <row r="407" spans="2:8">
      <c r="B407" s="197"/>
      <c r="C407" s="193"/>
      <c r="D407" s="198"/>
      <c r="E407" s="193"/>
      <c r="F407" s="198"/>
      <c r="G407" s="193"/>
      <c r="H407" s="198"/>
    </row>
    <row r="408" spans="2:8">
      <c r="B408" s="197"/>
      <c r="C408" s="193"/>
      <c r="D408" s="198"/>
      <c r="E408" s="193"/>
      <c r="F408" s="198"/>
      <c r="G408" s="193"/>
      <c r="H408" s="198"/>
    </row>
    <row r="409" spans="2:8">
      <c r="B409" s="197"/>
      <c r="C409" s="193"/>
      <c r="D409" s="198"/>
      <c r="E409" s="193"/>
      <c r="F409" s="198"/>
      <c r="G409" s="193"/>
      <c r="H409" s="198"/>
    </row>
    <row r="410" spans="2:8">
      <c r="B410" s="197"/>
      <c r="C410" s="193"/>
      <c r="D410" s="198"/>
      <c r="E410" s="193"/>
      <c r="F410" s="198"/>
      <c r="G410" s="193"/>
      <c r="H410" s="198"/>
    </row>
    <row r="411" spans="2:8">
      <c r="B411" s="197"/>
      <c r="C411" s="193"/>
      <c r="D411" s="198"/>
      <c r="E411" s="193"/>
      <c r="F411" s="198"/>
      <c r="G411" s="193"/>
      <c r="H411" s="198"/>
    </row>
    <row r="412" spans="2:8">
      <c r="B412" s="197"/>
      <c r="C412" s="193"/>
      <c r="D412" s="198"/>
      <c r="E412" s="193"/>
      <c r="F412" s="198"/>
      <c r="G412" s="193"/>
      <c r="H412" s="198"/>
    </row>
    <row r="413" spans="2:8">
      <c r="B413" s="197"/>
      <c r="C413" s="193"/>
      <c r="D413" s="198"/>
      <c r="E413" s="193"/>
      <c r="F413" s="198"/>
      <c r="G413" s="193"/>
      <c r="H413" s="198"/>
    </row>
    <row r="414" spans="2:8">
      <c r="B414" s="197"/>
      <c r="C414" s="193"/>
      <c r="D414" s="198"/>
      <c r="E414" s="193"/>
      <c r="F414" s="198"/>
      <c r="G414" s="193"/>
      <c r="H414" s="198"/>
    </row>
    <row r="415" spans="2:8">
      <c r="B415" s="197"/>
      <c r="C415" s="193"/>
      <c r="D415" s="198"/>
      <c r="E415" s="193"/>
      <c r="F415" s="198"/>
      <c r="G415" s="193"/>
      <c r="H415" s="198"/>
    </row>
    <row r="416" spans="2:8">
      <c r="B416" s="197"/>
      <c r="C416" s="193"/>
      <c r="D416" s="198"/>
      <c r="E416" s="193"/>
      <c r="F416" s="198"/>
      <c r="G416" s="193"/>
      <c r="H416" s="198"/>
    </row>
    <row r="417" spans="2:8">
      <c r="B417" s="197"/>
      <c r="C417" s="193"/>
      <c r="D417" s="198"/>
      <c r="E417" s="193"/>
      <c r="F417" s="198"/>
      <c r="G417" s="193"/>
      <c r="H417" s="198"/>
    </row>
    <row r="418" spans="2:8">
      <c r="B418" s="197"/>
      <c r="C418" s="193"/>
      <c r="D418" s="198"/>
      <c r="E418" s="193"/>
      <c r="F418" s="198"/>
      <c r="G418" s="193"/>
      <c r="H418" s="198"/>
    </row>
    <row r="419" spans="2:8">
      <c r="B419" s="197"/>
      <c r="C419" s="193"/>
      <c r="D419" s="198"/>
      <c r="E419" s="193"/>
      <c r="F419" s="198"/>
      <c r="G419" s="193"/>
      <c r="H419" s="198"/>
    </row>
    <row r="420" spans="2:8">
      <c r="B420" s="197"/>
      <c r="C420" s="193"/>
      <c r="D420" s="198"/>
      <c r="E420" s="193"/>
      <c r="F420" s="198"/>
      <c r="G420" s="193"/>
      <c r="H420" s="198"/>
    </row>
    <row r="421" spans="2:8">
      <c r="B421" s="197"/>
      <c r="C421" s="193"/>
      <c r="D421" s="198"/>
      <c r="E421" s="193"/>
      <c r="F421" s="198"/>
      <c r="G421" s="193"/>
      <c r="H421" s="198"/>
    </row>
    <row r="422" spans="2:8">
      <c r="B422" s="197"/>
      <c r="C422" s="193"/>
      <c r="D422" s="198"/>
      <c r="E422" s="193"/>
      <c r="F422" s="198"/>
      <c r="G422" s="193"/>
      <c r="H422" s="198"/>
    </row>
    <row r="423" spans="2:8">
      <c r="B423" s="197"/>
      <c r="C423" s="193"/>
      <c r="D423" s="198"/>
      <c r="E423" s="193"/>
      <c r="F423" s="198"/>
      <c r="G423" s="193"/>
      <c r="H423" s="198"/>
    </row>
    <row r="424" spans="2:8">
      <c r="B424" s="197"/>
      <c r="C424" s="193"/>
      <c r="D424" s="198"/>
      <c r="E424" s="193"/>
      <c r="F424" s="198"/>
      <c r="G424" s="193"/>
      <c r="H424" s="198"/>
    </row>
    <row r="425" spans="2:8">
      <c r="B425" s="197"/>
      <c r="C425" s="193"/>
      <c r="D425" s="198"/>
      <c r="E425" s="193"/>
      <c r="F425" s="198"/>
      <c r="G425" s="193"/>
      <c r="H425" s="198"/>
    </row>
  </sheetData>
  <mergeCells count="8">
    <mergeCell ref="B2:H2"/>
    <mergeCell ref="B3:H3"/>
    <mergeCell ref="B4:H4"/>
    <mergeCell ref="B5:H5"/>
    <mergeCell ref="B7:B8"/>
    <mergeCell ref="G7:H7"/>
    <mergeCell ref="C7:D7"/>
    <mergeCell ref="E7:F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2" orientation="portrait" r:id="rId1"/>
  <headerFooter>
    <oddFooter>&amp;R&amp;"-,Normale"&amp;11 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oglio10">
    <tabColor theme="9" tint="0.79998168889431442"/>
    <pageSetUpPr fitToPage="1"/>
  </sheetPr>
  <dimension ref="A1:Q106"/>
  <sheetViews>
    <sheetView showGridLines="0" zoomScaleNormal="100" zoomScaleSheetLayoutView="90" workbookViewId="0">
      <pane ySplit="8" topLeftCell="A24" activePane="bottomLeft" state="frozen"/>
      <selection activeCell="P8" sqref="P8"/>
      <selection pane="bottomLeft" activeCell="F8" sqref="F8"/>
    </sheetView>
  </sheetViews>
  <sheetFormatPr defaultColWidth="9" defaultRowHeight="13.8"/>
  <cols>
    <col min="1" max="1" width="3.08984375" style="122" customWidth="1"/>
    <col min="2" max="2" width="24.453125" style="122" customWidth="1"/>
    <col min="3" max="3" width="9.6328125" style="182" customWidth="1"/>
    <col min="4" max="4" width="7.6328125" style="183" customWidth="1"/>
    <col min="5" max="5" width="9.6328125" style="182" customWidth="1"/>
    <col min="6" max="6" width="9.36328125" style="183" bestFit="1" customWidth="1"/>
    <col min="7" max="7" width="9.6328125" style="182" customWidth="1"/>
    <col min="8" max="8" width="7.6328125" style="183" customWidth="1"/>
    <col min="9" max="9" width="1.6328125" style="122" customWidth="1"/>
    <col min="10" max="10" width="9" style="122"/>
    <col min="11" max="11" width="11.6328125" style="122" customWidth="1"/>
    <col min="12" max="16384" width="9" style="122"/>
  </cols>
  <sheetData>
    <row r="1" spans="1:17" s="175" customFormat="1" ht="13.5" customHeight="1">
      <c r="B1" s="238"/>
      <c r="C1" s="176"/>
      <c r="D1" s="177"/>
      <c r="E1" s="176"/>
      <c r="F1" s="177"/>
      <c r="G1" s="178" t="s">
        <v>1</v>
      </c>
      <c r="H1" s="178" t="s">
        <v>12</v>
      </c>
      <c r="I1" s="55"/>
    </row>
    <row r="2" spans="1:17" s="175" customFormat="1" ht="15" customHeight="1">
      <c r="B2" s="350" t="s">
        <v>61</v>
      </c>
      <c r="C2" s="350"/>
      <c r="D2" s="350"/>
      <c r="E2" s="350"/>
      <c r="F2" s="350"/>
      <c r="G2" s="350"/>
      <c r="H2" s="350"/>
      <c r="I2" s="179"/>
    </row>
    <row r="3" spans="1:17" s="175" customFormat="1" ht="15" customHeight="1">
      <c r="B3" s="350" t="s">
        <v>194</v>
      </c>
      <c r="C3" s="350"/>
      <c r="D3" s="350"/>
      <c r="E3" s="350"/>
      <c r="F3" s="350"/>
      <c r="G3" s="350"/>
      <c r="H3" s="350"/>
      <c r="I3" s="55"/>
    </row>
    <row r="4" spans="1:17" s="175" customFormat="1" ht="15" customHeight="1">
      <c r="B4" s="350" t="s">
        <v>14</v>
      </c>
      <c r="C4" s="350"/>
      <c r="D4" s="350"/>
      <c r="E4" s="350"/>
      <c r="F4" s="350"/>
      <c r="G4" s="350"/>
      <c r="H4" s="350"/>
      <c r="I4" s="55"/>
    </row>
    <row r="5" spans="1:17" s="175" customFormat="1" ht="15" customHeight="1">
      <c r="B5" s="352" t="s">
        <v>3</v>
      </c>
      <c r="C5" s="352"/>
      <c r="D5" s="352"/>
      <c r="E5" s="352"/>
      <c r="F5" s="352"/>
      <c r="G5" s="352"/>
      <c r="H5" s="352"/>
      <c r="I5" s="122"/>
    </row>
    <row r="6" spans="1:17" ht="12.75" customHeight="1">
      <c r="B6" s="180"/>
      <c r="C6" s="180"/>
      <c r="D6" s="180"/>
      <c r="E6" s="180"/>
      <c r="F6" s="180"/>
      <c r="G6" s="180"/>
      <c r="H6" s="180"/>
    </row>
    <row r="7" spans="1:17" ht="15" customHeight="1">
      <c r="A7" s="188"/>
      <c r="B7" s="353" t="s">
        <v>4</v>
      </c>
      <c r="C7" s="353" t="s">
        <v>104</v>
      </c>
      <c r="D7" s="353"/>
      <c r="E7" s="353" t="s">
        <v>67</v>
      </c>
      <c r="F7" s="353"/>
      <c r="G7" s="353" t="s">
        <v>103</v>
      </c>
      <c r="H7" s="353"/>
      <c r="I7" s="55"/>
    </row>
    <row r="8" spans="1:17" ht="30" customHeight="1">
      <c r="A8" s="188"/>
      <c r="B8" s="353"/>
      <c r="C8" s="264" t="s">
        <v>8</v>
      </c>
      <c r="D8" s="285" t="s">
        <v>190</v>
      </c>
      <c r="E8" s="264" t="s">
        <v>10</v>
      </c>
      <c r="F8" s="285" t="s">
        <v>190</v>
      </c>
      <c r="G8" s="245" t="s">
        <v>8</v>
      </c>
      <c r="H8" s="285" t="s">
        <v>190</v>
      </c>
      <c r="K8"/>
      <c r="L8"/>
      <c r="M8"/>
      <c r="N8"/>
      <c r="O8"/>
      <c r="P8"/>
      <c r="Q8"/>
    </row>
    <row r="9" spans="1:17" s="189" customFormat="1" ht="12.75" customHeight="1">
      <c r="A9" s="223">
        <v>1</v>
      </c>
      <c r="B9" s="104" t="s">
        <v>68</v>
      </c>
      <c r="C9" s="37">
        <v>0</v>
      </c>
      <c r="D9" s="144">
        <v>0</v>
      </c>
      <c r="E9" s="41">
        <v>0</v>
      </c>
      <c r="F9" s="144">
        <v>0</v>
      </c>
      <c r="G9" s="37">
        <v>0</v>
      </c>
      <c r="H9" s="144">
        <v>0</v>
      </c>
      <c r="I9" s="122"/>
      <c r="K9"/>
      <c r="L9"/>
      <c r="M9" s="284"/>
      <c r="N9"/>
      <c r="O9" s="284"/>
      <c r="P9"/>
      <c r="Q9" s="284"/>
    </row>
    <row r="10" spans="1:17" s="189" customFormat="1" ht="12.75" customHeight="1">
      <c r="A10" s="223">
        <v>2</v>
      </c>
      <c r="B10" s="105" t="s">
        <v>165</v>
      </c>
      <c r="C10" s="39">
        <v>415028</v>
      </c>
      <c r="D10" s="144">
        <v>1.121</v>
      </c>
      <c r="E10" s="42">
        <v>0</v>
      </c>
      <c r="F10" s="144">
        <v>0</v>
      </c>
      <c r="G10" s="39">
        <v>2888</v>
      </c>
      <c r="H10" s="144">
        <v>0.76300000000000001</v>
      </c>
      <c r="I10" s="122"/>
      <c r="K10"/>
      <c r="L10"/>
      <c r="M10" s="284"/>
      <c r="N10"/>
      <c r="O10" s="284"/>
      <c r="P10"/>
      <c r="Q10" s="284"/>
    </row>
    <row r="11" spans="1:17" s="189" customFormat="1" ht="12.75" customHeight="1">
      <c r="A11" s="223">
        <v>3</v>
      </c>
      <c r="B11" s="105" t="s">
        <v>166</v>
      </c>
      <c r="C11" s="39">
        <v>312649</v>
      </c>
      <c r="D11" s="144">
        <v>1.371</v>
      </c>
      <c r="E11" s="42">
        <v>3881</v>
      </c>
      <c r="F11" s="144">
        <v>1.613</v>
      </c>
      <c r="G11" s="39">
        <v>3199</v>
      </c>
      <c r="H11" s="144">
        <v>0.82899999999999996</v>
      </c>
      <c r="I11" s="122"/>
      <c r="K11"/>
      <c r="L11"/>
      <c r="M11" s="284"/>
      <c r="N11"/>
      <c r="O11" s="284"/>
      <c r="P11"/>
      <c r="Q11" s="284"/>
    </row>
    <row r="12" spans="1:17" s="189" customFormat="1" ht="12.75" customHeight="1">
      <c r="A12" s="223">
        <v>4</v>
      </c>
      <c r="B12" s="105" t="s">
        <v>70</v>
      </c>
      <c r="C12" s="39">
        <v>0</v>
      </c>
      <c r="D12" s="144">
        <v>0</v>
      </c>
      <c r="E12" s="42">
        <v>0</v>
      </c>
      <c r="F12" s="144">
        <v>0</v>
      </c>
      <c r="G12" s="39">
        <v>0</v>
      </c>
      <c r="H12" s="144">
        <v>0</v>
      </c>
      <c r="I12" s="122"/>
      <c r="K12"/>
      <c r="L12"/>
      <c r="M12" s="284"/>
      <c r="N12"/>
      <c r="O12" s="284"/>
      <c r="P12"/>
      <c r="Q12" s="284"/>
    </row>
    <row r="13" spans="1:17" s="189" customFormat="1" ht="12.75" customHeight="1">
      <c r="A13" s="223">
        <v>5</v>
      </c>
      <c r="B13" s="105" t="s">
        <v>167</v>
      </c>
      <c r="C13" s="39">
        <v>2693520</v>
      </c>
      <c r="D13" s="144">
        <v>1.335</v>
      </c>
      <c r="E13" s="42">
        <v>18.7</v>
      </c>
      <c r="F13" s="144">
        <v>-0.22500000000000001</v>
      </c>
      <c r="G13" s="39">
        <v>19030</v>
      </c>
      <c r="H13" s="144">
        <v>0.89600000000000002</v>
      </c>
      <c r="I13" s="181"/>
      <c r="K13"/>
      <c r="L13"/>
      <c r="M13" s="284"/>
      <c r="N13"/>
      <c r="O13" s="284"/>
      <c r="P13"/>
      <c r="Q13" s="284"/>
    </row>
    <row r="14" spans="1:17" s="189" customFormat="1" ht="12.75" customHeight="1">
      <c r="A14" s="223">
        <v>6</v>
      </c>
      <c r="B14" s="105" t="s">
        <v>168</v>
      </c>
      <c r="C14" s="39">
        <v>9755726</v>
      </c>
      <c r="D14" s="144">
        <v>1.242</v>
      </c>
      <c r="E14" s="42">
        <v>17908.5</v>
      </c>
      <c r="F14" s="144">
        <v>-0.22700000000000001</v>
      </c>
      <c r="G14" s="39">
        <v>62922</v>
      </c>
      <c r="H14" s="144">
        <v>0.83699999999999997</v>
      </c>
      <c r="I14" s="122"/>
      <c r="K14"/>
      <c r="L14"/>
      <c r="M14" s="284"/>
      <c r="N14"/>
      <c r="O14" s="284"/>
      <c r="P14"/>
      <c r="Q14" s="284"/>
    </row>
    <row r="15" spans="1:17" s="189" customFormat="1" ht="12.75" customHeight="1">
      <c r="A15" s="223">
        <v>7</v>
      </c>
      <c r="B15" s="105" t="s">
        <v>169</v>
      </c>
      <c r="C15" s="39">
        <v>6317844</v>
      </c>
      <c r="D15" s="144">
        <v>1.4450000000000001</v>
      </c>
      <c r="E15" s="42">
        <v>39207.1</v>
      </c>
      <c r="F15" s="144">
        <v>8.8999999999999996E-2</v>
      </c>
      <c r="G15" s="39">
        <v>50452</v>
      </c>
      <c r="H15" s="144">
        <v>0.88200000000000001</v>
      </c>
      <c r="I15" s="122"/>
      <c r="K15"/>
      <c r="L15"/>
      <c r="M15" s="284"/>
      <c r="N15"/>
      <c r="O15" s="284"/>
      <c r="P15"/>
      <c r="Q15" s="284"/>
    </row>
    <row r="16" spans="1:17" s="189" customFormat="1" ht="12.75" customHeight="1">
      <c r="A16" s="223">
        <v>8</v>
      </c>
      <c r="B16" s="105" t="s">
        <v>23</v>
      </c>
      <c r="C16" s="39">
        <v>29022</v>
      </c>
      <c r="D16" s="144">
        <v>6.2359999999999998</v>
      </c>
      <c r="E16" s="42">
        <v>10</v>
      </c>
      <c r="F16" s="144">
        <v>1.9410000000000001</v>
      </c>
      <c r="G16" s="39">
        <v>931</v>
      </c>
      <c r="H16" s="144">
        <v>4.5090000000000003</v>
      </c>
      <c r="I16" s="122"/>
      <c r="K16"/>
      <c r="L16"/>
      <c r="M16" s="284"/>
      <c r="N16"/>
      <c r="O16" s="284"/>
      <c r="P16"/>
      <c r="Q16" s="284"/>
    </row>
    <row r="17" spans="1:17" s="189" customFormat="1" ht="12.75" customHeight="1">
      <c r="A17" s="223">
        <v>9</v>
      </c>
      <c r="B17" s="105" t="s">
        <v>170</v>
      </c>
      <c r="C17" s="39">
        <v>80</v>
      </c>
      <c r="D17" s="144">
        <v>0</v>
      </c>
      <c r="E17" s="42">
        <v>17222.400000000001</v>
      </c>
      <c r="F17" s="144">
        <v>6.5000000000000002E-2</v>
      </c>
      <c r="G17" s="39">
        <v>1706</v>
      </c>
      <c r="H17" s="144">
        <v>6.4000000000000001E-2</v>
      </c>
      <c r="I17" s="122"/>
      <c r="K17"/>
      <c r="L17"/>
      <c r="M17" s="284"/>
      <c r="N17"/>
      <c r="O17" s="284"/>
      <c r="P17"/>
      <c r="Q17" s="284"/>
    </row>
    <row r="18" spans="1:17" s="189" customFormat="1" ht="12.75" customHeight="1">
      <c r="A18" s="223">
        <v>10</v>
      </c>
      <c r="B18" s="105" t="s">
        <v>171</v>
      </c>
      <c r="C18" s="39">
        <v>759243</v>
      </c>
      <c r="D18" s="144">
        <v>1.0660000000000001</v>
      </c>
      <c r="E18" s="42">
        <v>44.5</v>
      </c>
      <c r="F18" s="144">
        <v>855.404</v>
      </c>
      <c r="G18" s="39">
        <v>5633</v>
      </c>
      <c r="H18" s="144">
        <v>0.82299999999999995</v>
      </c>
      <c r="I18" s="122"/>
      <c r="K18"/>
      <c r="L18"/>
      <c r="M18" s="284"/>
      <c r="N18"/>
      <c r="O18" s="284"/>
      <c r="P18"/>
      <c r="Q18" s="284"/>
    </row>
    <row r="19" spans="1:17" s="189" customFormat="1" ht="12.75" customHeight="1">
      <c r="A19" s="223">
        <v>11</v>
      </c>
      <c r="B19" s="105" t="s">
        <v>172</v>
      </c>
      <c r="C19" s="39">
        <v>1061178</v>
      </c>
      <c r="D19" s="103">
        <v>1.1910000000000001</v>
      </c>
      <c r="E19" s="42">
        <v>14</v>
      </c>
      <c r="F19" s="103">
        <v>-0.09</v>
      </c>
      <c r="G19" s="39">
        <v>7951</v>
      </c>
      <c r="H19" s="103">
        <v>0.8</v>
      </c>
      <c r="I19" s="122"/>
      <c r="K19"/>
      <c r="L19"/>
      <c r="M19" s="284"/>
      <c r="N19"/>
      <c r="O19" s="284"/>
      <c r="P19"/>
      <c r="Q19" s="284"/>
    </row>
    <row r="20" spans="1:17" s="189" customFormat="1" ht="12.75" customHeight="1">
      <c r="A20" s="223">
        <v>12</v>
      </c>
      <c r="B20" s="105" t="s">
        <v>173</v>
      </c>
      <c r="C20" s="39">
        <v>3334806</v>
      </c>
      <c r="D20" s="103">
        <v>1.252</v>
      </c>
      <c r="E20" s="42">
        <v>69.8</v>
      </c>
      <c r="F20" s="103">
        <v>0.79300000000000004</v>
      </c>
      <c r="G20" s="39">
        <v>22787</v>
      </c>
      <c r="H20" s="103">
        <v>0.85099999999999998</v>
      </c>
      <c r="I20" s="122"/>
      <c r="K20"/>
      <c r="L20"/>
      <c r="M20" s="284"/>
      <c r="N20"/>
      <c r="O20" s="284"/>
      <c r="P20"/>
      <c r="Q20" s="284"/>
    </row>
    <row r="21" spans="1:17" s="189" customFormat="1" ht="12.75" customHeight="1">
      <c r="A21" s="223">
        <v>13</v>
      </c>
      <c r="B21" s="105" t="s">
        <v>28</v>
      </c>
      <c r="C21" s="39">
        <v>47388</v>
      </c>
      <c r="D21" s="103">
        <v>9.6000000000000002E-2</v>
      </c>
      <c r="E21" s="42">
        <v>0</v>
      </c>
      <c r="F21" s="103">
        <v>0</v>
      </c>
      <c r="G21" s="39">
        <v>340</v>
      </c>
      <c r="H21" s="103">
        <v>4.5999999999999999E-2</v>
      </c>
      <c r="I21" s="122"/>
      <c r="K21"/>
      <c r="L21"/>
      <c r="M21" s="284"/>
      <c r="N21"/>
      <c r="O21" s="284"/>
      <c r="P21"/>
      <c r="Q21" s="284"/>
    </row>
    <row r="22" spans="1:17" s="189" customFormat="1" ht="12.75" customHeight="1">
      <c r="A22" s="223">
        <v>14</v>
      </c>
      <c r="B22" s="105" t="s">
        <v>29</v>
      </c>
      <c r="C22" s="39">
        <v>0</v>
      </c>
      <c r="D22" s="103">
        <v>-1</v>
      </c>
      <c r="E22" s="42">
        <v>0</v>
      </c>
      <c r="F22" s="103">
        <v>0</v>
      </c>
      <c r="G22" s="39">
        <v>0</v>
      </c>
      <c r="H22" s="103">
        <v>-1</v>
      </c>
      <c r="I22" s="122"/>
      <c r="K22"/>
      <c r="L22"/>
      <c r="M22" s="284"/>
      <c r="N22"/>
      <c r="O22" s="284"/>
      <c r="P22"/>
      <c r="Q22" s="284"/>
    </row>
    <row r="23" spans="1:17" s="189" customFormat="1" ht="12.75" customHeight="1">
      <c r="A23" s="223">
        <v>15</v>
      </c>
      <c r="B23" s="105" t="s">
        <v>174</v>
      </c>
      <c r="C23" s="39">
        <v>20489</v>
      </c>
      <c r="D23" s="103">
        <v>0.19500000000000001</v>
      </c>
      <c r="E23" s="42">
        <v>0</v>
      </c>
      <c r="F23" s="103">
        <v>0</v>
      </c>
      <c r="G23" s="39">
        <v>182</v>
      </c>
      <c r="H23" s="103">
        <v>-0.18</v>
      </c>
      <c r="I23" s="122"/>
      <c r="K23"/>
      <c r="L23"/>
      <c r="M23" s="284"/>
      <c r="N23"/>
      <c r="O23" s="284"/>
      <c r="P23"/>
      <c r="Q23" s="284"/>
    </row>
    <row r="24" spans="1:17" s="189" customFormat="1" ht="12.75" customHeight="1">
      <c r="A24" s="223">
        <v>16</v>
      </c>
      <c r="B24" s="105" t="s">
        <v>175</v>
      </c>
      <c r="C24" s="39">
        <v>2045979</v>
      </c>
      <c r="D24" s="103">
        <v>1.7609999999999999</v>
      </c>
      <c r="E24" s="42">
        <v>61.9</v>
      </c>
      <c r="F24" s="103">
        <v>18.166</v>
      </c>
      <c r="G24" s="39">
        <v>20603</v>
      </c>
      <c r="H24" s="103">
        <v>1.2509999999999999</v>
      </c>
      <c r="I24" s="122"/>
      <c r="K24"/>
      <c r="L24"/>
      <c r="M24" s="284"/>
      <c r="N24"/>
      <c r="O24" s="284"/>
      <c r="P24"/>
      <c r="Q24" s="284"/>
    </row>
    <row r="25" spans="1:17" s="189" customFormat="1" ht="12.75" customHeight="1">
      <c r="A25" s="223">
        <v>17</v>
      </c>
      <c r="B25" s="105" t="s">
        <v>176</v>
      </c>
      <c r="C25" s="39">
        <v>0</v>
      </c>
      <c r="D25" s="144">
        <v>0</v>
      </c>
      <c r="E25" s="42">
        <v>0</v>
      </c>
      <c r="F25" s="144">
        <v>0</v>
      </c>
      <c r="G25" s="39">
        <v>3</v>
      </c>
      <c r="H25" s="144">
        <v>0</v>
      </c>
      <c r="I25" s="122"/>
      <c r="K25"/>
      <c r="L25"/>
      <c r="M25" s="284"/>
      <c r="N25"/>
      <c r="O25" s="284"/>
      <c r="P25"/>
      <c r="Q25" s="284"/>
    </row>
    <row r="26" spans="1:17" s="189" customFormat="1" ht="12.75" customHeight="1">
      <c r="A26" s="223">
        <v>18</v>
      </c>
      <c r="B26" s="105" t="s">
        <v>177</v>
      </c>
      <c r="C26" s="39">
        <v>36124</v>
      </c>
      <c r="D26" s="144">
        <v>11.882999999999999</v>
      </c>
      <c r="E26" s="42">
        <v>0</v>
      </c>
      <c r="F26" s="144">
        <v>0</v>
      </c>
      <c r="G26" s="39">
        <v>354</v>
      </c>
      <c r="H26" s="144">
        <v>1.6419999999999999</v>
      </c>
      <c r="I26" s="122"/>
      <c r="K26"/>
      <c r="L26"/>
      <c r="M26" s="284"/>
      <c r="N26"/>
      <c r="O26" s="284"/>
      <c r="P26"/>
      <c r="Q26" s="284"/>
    </row>
    <row r="27" spans="1:17" s="189" customFormat="1" ht="12.75" customHeight="1">
      <c r="A27" s="223">
        <v>19</v>
      </c>
      <c r="B27" s="105" t="s">
        <v>178</v>
      </c>
      <c r="C27" s="39">
        <v>480770</v>
      </c>
      <c r="D27" s="144">
        <v>1.6140000000000001</v>
      </c>
      <c r="E27" s="42">
        <v>0.3</v>
      </c>
      <c r="F27" s="144">
        <v>-0.88500000000000001</v>
      </c>
      <c r="G27" s="39">
        <v>4093</v>
      </c>
      <c r="H27" s="144">
        <v>0.99099999999999999</v>
      </c>
      <c r="I27" s="122"/>
      <c r="K27"/>
      <c r="L27"/>
      <c r="M27" s="284"/>
      <c r="N27"/>
      <c r="O27" s="284"/>
      <c r="P27"/>
      <c r="Q27" s="284"/>
    </row>
    <row r="28" spans="1:17" s="189" customFormat="1" ht="12.75" customHeight="1">
      <c r="A28" s="223">
        <v>20</v>
      </c>
      <c r="B28" s="105" t="s">
        <v>34</v>
      </c>
      <c r="C28" s="39">
        <v>1613</v>
      </c>
      <c r="D28" s="144">
        <v>6.907</v>
      </c>
      <c r="E28" s="42">
        <v>0</v>
      </c>
      <c r="F28" s="144">
        <v>0</v>
      </c>
      <c r="G28" s="39">
        <v>40</v>
      </c>
      <c r="H28" s="144">
        <v>3.444</v>
      </c>
      <c r="I28" s="122"/>
      <c r="K28"/>
      <c r="L28"/>
      <c r="M28" s="284"/>
      <c r="N28"/>
      <c r="O28" s="284"/>
      <c r="P28"/>
      <c r="Q28" s="284"/>
    </row>
    <row r="29" spans="1:17" s="189" customFormat="1" ht="12.75" customHeight="1">
      <c r="A29" s="223">
        <v>21</v>
      </c>
      <c r="B29" s="105" t="s">
        <v>35</v>
      </c>
      <c r="C29" s="39">
        <v>540843</v>
      </c>
      <c r="D29" s="103">
        <v>0.96099999999999997</v>
      </c>
      <c r="E29" s="42">
        <v>0.5</v>
      </c>
      <c r="F29" s="103">
        <v>0</v>
      </c>
      <c r="G29" s="39">
        <v>3974</v>
      </c>
      <c r="H29" s="103">
        <v>0.82</v>
      </c>
      <c r="I29" s="122"/>
      <c r="K29"/>
      <c r="L29"/>
      <c r="M29" s="284"/>
      <c r="N29"/>
      <c r="O29" s="284"/>
      <c r="P29"/>
      <c r="Q29" s="284"/>
    </row>
    <row r="30" spans="1:17" s="189" customFormat="1" ht="12.75" customHeight="1">
      <c r="A30" s="223">
        <v>22</v>
      </c>
      <c r="B30" s="105" t="s">
        <v>36</v>
      </c>
      <c r="C30" s="39">
        <v>0</v>
      </c>
      <c r="D30" s="103">
        <v>0</v>
      </c>
      <c r="E30" s="42">
        <v>0</v>
      </c>
      <c r="F30" s="103">
        <v>0</v>
      </c>
      <c r="G30" s="39">
        <v>0</v>
      </c>
      <c r="H30" s="103">
        <v>0</v>
      </c>
      <c r="I30" s="122"/>
      <c r="K30"/>
      <c r="L30"/>
      <c r="M30" s="284"/>
      <c r="N30"/>
      <c r="O30" s="284"/>
      <c r="P30"/>
      <c r="Q30" s="284"/>
    </row>
    <row r="31" spans="1:17" s="189" customFormat="1" ht="12.75" customHeight="1">
      <c r="A31" s="223">
        <v>23</v>
      </c>
      <c r="B31" s="105" t="s">
        <v>179</v>
      </c>
      <c r="C31" s="39">
        <v>981</v>
      </c>
      <c r="D31" s="103">
        <v>0.48</v>
      </c>
      <c r="E31" s="42">
        <v>0</v>
      </c>
      <c r="F31" s="103">
        <v>0</v>
      </c>
      <c r="G31" s="39">
        <v>119</v>
      </c>
      <c r="H31" s="103">
        <v>0.17799999999999999</v>
      </c>
      <c r="I31" s="122"/>
      <c r="K31"/>
      <c r="L31"/>
      <c r="M31" s="284"/>
      <c r="N31"/>
      <c r="O31" s="284"/>
      <c r="P31"/>
      <c r="Q31" s="284"/>
    </row>
    <row r="32" spans="1:17" s="189" customFormat="1" ht="12.75" customHeight="1">
      <c r="A32" s="223">
        <v>24</v>
      </c>
      <c r="B32" s="105" t="s">
        <v>38</v>
      </c>
      <c r="C32" s="39">
        <v>3766516</v>
      </c>
      <c r="D32" s="103">
        <v>1.486</v>
      </c>
      <c r="E32" s="42">
        <v>1403.8</v>
      </c>
      <c r="F32" s="103">
        <v>0.55400000000000005</v>
      </c>
      <c r="G32" s="39">
        <v>36626</v>
      </c>
      <c r="H32" s="103">
        <v>1.1919999999999999</v>
      </c>
      <c r="I32" s="122"/>
      <c r="K32"/>
      <c r="L32"/>
      <c r="M32" s="284"/>
      <c r="N32"/>
      <c r="O32" s="284"/>
      <c r="P32"/>
      <c r="Q32" s="284"/>
    </row>
    <row r="33" spans="1:17" s="189" customFormat="1" ht="12.75" customHeight="1">
      <c r="A33" s="223">
        <v>25</v>
      </c>
      <c r="B33" s="105" t="s">
        <v>39</v>
      </c>
      <c r="C33" s="39">
        <v>15426362</v>
      </c>
      <c r="D33" s="103">
        <v>1.708</v>
      </c>
      <c r="E33" s="42">
        <v>690682.8</v>
      </c>
      <c r="F33" s="103">
        <v>-4.2000000000000003E-2</v>
      </c>
      <c r="G33" s="39">
        <v>136025</v>
      </c>
      <c r="H33" s="103">
        <v>0.70599999999999996</v>
      </c>
      <c r="I33" s="122"/>
      <c r="K33"/>
      <c r="L33"/>
      <c r="M33" s="284"/>
      <c r="N33"/>
      <c r="O33" s="284"/>
      <c r="P33"/>
      <c r="Q33" s="284"/>
    </row>
    <row r="34" spans="1:17" s="189" customFormat="1" ht="12.75" customHeight="1">
      <c r="A34" s="223">
        <v>26</v>
      </c>
      <c r="B34" s="105" t="s">
        <v>180</v>
      </c>
      <c r="C34" s="39">
        <v>6989486</v>
      </c>
      <c r="D34" s="103">
        <v>1.792</v>
      </c>
      <c r="E34" s="42">
        <v>588.4</v>
      </c>
      <c r="F34" s="103">
        <v>2.5609999999999999</v>
      </c>
      <c r="G34" s="39">
        <v>47322</v>
      </c>
      <c r="H34" s="103">
        <v>1.323</v>
      </c>
      <c r="I34" s="122"/>
      <c r="K34"/>
      <c r="L34"/>
      <c r="M34" s="284"/>
      <c r="N34"/>
      <c r="O34" s="284"/>
      <c r="P34"/>
      <c r="Q34" s="284"/>
    </row>
    <row r="35" spans="1:17" s="189" customFormat="1" ht="12.75" customHeight="1">
      <c r="A35" s="223">
        <v>27</v>
      </c>
      <c r="B35" s="105" t="s">
        <v>41</v>
      </c>
      <c r="C35" s="39">
        <v>1249635</v>
      </c>
      <c r="D35" s="103">
        <v>0.90700000000000003</v>
      </c>
      <c r="E35" s="42">
        <v>1.2</v>
      </c>
      <c r="F35" s="103">
        <v>-0.53700000000000003</v>
      </c>
      <c r="G35" s="39">
        <v>9655</v>
      </c>
      <c r="H35" s="103">
        <v>0.73699999999999999</v>
      </c>
      <c r="I35" s="122"/>
      <c r="K35"/>
      <c r="L35"/>
      <c r="M35" s="284"/>
      <c r="N35"/>
      <c r="O35" s="284"/>
      <c r="P35"/>
      <c r="Q35" s="284"/>
    </row>
    <row r="36" spans="1:17" s="189" customFormat="1" ht="12.75" customHeight="1">
      <c r="A36" s="223">
        <v>28</v>
      </c>
      <c r="B36" s="105" t="s">
        <v>181</v>
      </c>
      <c r="C36" s="39">
        <v>1924250</v>
      </c>
      <c r="D36" s="103">
        <v>1.0489999999999999</v>
      </c>
      <c r="E36" s="42">
        <v>0.7</v>
      </c>
      <c r="F36" s="103">
        <v>-0.316</v>
      </c>
      <c r="G36" s="39">
        <v>13426</v>
      </c>
      <c r="H36" s="103">
        <v>0.70699999999999996</v>
      </c>
      <c r="I36" s="122"/>
      <c r="K36"/>
      <c r="L36"/>
      <c r="M36" s="284"/>
      <c r="N36"/>
      <c r="O36" s="284"/>
      <c r="P36"/>
      <c r="Q36" s="284"/>
    </row>
    <row r="37" spans="1:17" s="189" customFormat="1" ht="12.75" customHeight="1">
      <c r="A37" s="223">
        <v>29</v>
      </c>
      <c r="B37" s="105" t="s">
        <v>43</v>
      </c>
      <c r="C37" s="39">
        <v>10</v>
      </c>
      <c r="D37" s="103">
        <v>0</v>
      </c>
      <c r="E37" s="42">
        <v>0</v>
      </c>
      <c r="F37" s="103">
        <v>0</v>
      </c>
      <c r="G37" s="39">
        <v>4</v>
      </c>
      <c r="H37" s="103">
        <v>0</v>
      </c>
      <c r="I37" s="122"/>
      <c r="K37"/>
      <c r="L37"/>
      <c r="M37" s="284"/>
      <c r="N37"/>
      <c r="O37" s="284"/>
      <c r="P37"/>
      <c r="Q37" s="284"/>
    </row>
    <row r="38" spans="1:17" s="189" customFormat="1" ht="12.75" customHeight="1">
      <c r="A38" s="223">
        <v>30</v>
      </c>
      <c r="B38" s="105" t="s">
        <v>44</v>
      </c>
      <c r="C38" s="39">
        <v>42669</v>
      </c>
      <c r="D38" s="103">
        <v>1.0549999999999999</v>
      </c>
      <c r="E38" s="42">
        <v>0.2</v>
      </c>
      <c r="F38" s="103">
        <v>0</v>
      </c>
      <c r="G38" s="39">
        <v>411</v>
      </c>
      <c r="H38" s="103">
        <v>0.44700000000000001</v>
      </c>
      <c r="I38" s="122"/>
      <c r="K38"/>
      <c r="L38"/>
      <c r="M38" s="284"/>
      <c r="N38"/>
      <c r="O38" s="284"/>
      <c r="P38"/>
      <c r="Q38" s="284"/>
    </row>
    <row r="39" spans="1:17" s="189" customFormat="1" ht="12.75" customHeight="1">
      <c r="A39" s="223">
        <v>31</v>
      </c>
      <c r="B39" s="105" t="s">
        <v>182</v>
      </c>
      <c r="C39" s="39">
        <v>254250</v>
      </c>
      <c r="D39" s="103">
        <v>3.1949999999999998</v>
      </c>
      <c r="E39" s="42">
        <v>0</v>
      </c>
      <c r="F39" s="103">
        <v>0</v>
      </c>
      <c r="G39" s="39">
        <v>1797</v>
      </c>
      <c r="H39" s="103">
        <v>1.7989999999999999</v>
      </c>
      <c r="I39" s="122"/>
      <c r="K39"/>
      <c r="L39"/>
      <c r="M39" s="284"/>
      <c r="N39"/>
      <c r="O39" s="284"/>
      <c r="P39"/>
      <c r="Q39" s="284"/>
    </row>
    <row r="40" spans="1:17" s="189" customFormat="1" ht="12.75" customHeight="1">
      <c r="A40" s="223">
        <v>32</v>
      </c>
      <c r="B40" s="105" t="s">
        <v>46</v>
      </c>
      <c r="C40" s="39">
        <v>356668</v>
      </c>
      <c r="D40" s="103">
        <v>1.23</v>
      </c>
      <c r="E40" s="42">
        <v>0.7</v>
      </c>
      <c r="F40" s="103">
        <v>0</v>
      </c>
      <c r="G40" s="39">
        <v>2435</v>
      </c>
      <c r="H40" s="103">
        <v>0.74399999999999999</v>
      </c>
      <c r="I40" s="122"/>
      <c r="K40"/>
      <c r="L40"/>
      <c r="M40" s="284"/>
      <c r="N40"/>
      <c r="O40" s="284"/>
      <c r="P40"/>
      <c r="Q40" s="284"/>
    </row>
    <row r="41" spans="1:17" s="189" customFormat="1" ht="12.75" customHeight="1">
      <c r="A41" s="223">
        <v>33</v>
      </c>
      <c r="B41" s="105" t="s">
        <v>183</v>
      </c>
      <c r="C41" s="39">
        <v>3045937</v>
      </c>
      <c r="D41" s="103">
        <v>1.79</v>
      </c>
      <c r="E41" s="42">
        <v>10173.700000000001</v>
      </c>
      <c r="F41" s="103">
        <v>-0.14299999999999999</v>
      </c>
      <c r="G41" s="39">
        <v>21624</v>
      </c>
      <c r="H41" s="103">
        <v>1.0009999999999999</v>
      </c>
      <c r="I41" s="122"/>
      <c r="K41"/>
      <c r="L41"/>
      <c r="M41" s="284"/>
      <c r="N41"/>
      <c r="O41" s="284"/>
      <c r="P41"/>
      <c r="Q41" s="284"/>
    </row>
    <row r="42" spans="1:17" s="189" customFormat="1" ht="12.75" customHeight="1">
      <c r="A42" s="223">
        <v>34</v>
      </c>
      <c r="B42" s="105" t="s">
        <v>48</v>
      </c>
      <c r="C42" s="39">
        <v>0</v>
      </c>
      <c r="D42" s="103">
        <v>0</v>
      </c>
      <c r="E42" s="42">
        <v>0</v>
      </c>
      <c r="F42" s="103">
        <v>0</v>
      </c>
      <c r="G42" s="39">
        <v>0</v>
      </c>
      <c r="H42" s="103">
        <v>-1</v>
      </c>
      <c r="I42" s="122"/>
      <c r="K42"/>
      <c r="L42"/>
      <c r="M42" s="284"/>
      <c r="N42"/>
      <c r="O42" s="284"/>
      <c r="P42"/>
      <c r="Q42" s="284"/>
    </row>
    <row r="43" spans="1:17" s="189" customFormat="1" ht="12.75" customHeight="1">
      <c r="A43" s="223">
        <v>35</v>
      </c>
      <c r="B43" s="105" t="s">
        <v>184</v>
      </c>
      <c r="C43" s="39">
        <v>176903</v>
      </c>
      <c r="D43" s="103">
        <v>3.4620000000000002</v>
      </c>
      <c r="E43" s="42">
        <v>28.7</v>
      </c>
      <c r="F43" s="103">
        <v>0</v>
      </c>
      <c r="G43" s="39">
        <v>1213</v>
      </c>
      <c r="H43" s="103">
        <v>1.776</v>
      </c>
      <c r="I43" s="122"/>
      <c r="K43"/>
      <c r="L43"/>
      <c r="M43" s="284"/>
      <c r="N43"/>
      <c r="O43" s="284"/>
      <c r="P43"/>
      <c r="Q43" s="284"/>
    </row>
    <row r="44" spans="1:17" s="189" customFormat="1" ht="12.75" customHeight="1">
      <c r="A44" s="223">
        <v>36</v>
      </c>
      <c r="B44" s="105" t="s">
        <v>50</v>
      </c>
      <c r="C44" s="39">
        <v>3238852</v>
      </c>
      <c r="D44" s="103">
        <v>0.49299999999999999</v>
      </c>
      <c r="E44" s="42">
        <v>14746</v>
      </c>
      <c r="F44" s="103">
        <v>-0.09</v>
      </c>
      <c r="G44" s="39">
        <v>21104</v>
      </c>
      <c r="H44" s="103">
        <v>0.216</v>
      </c>
      <c r="I44" s="122"/>
      <c r="K44"/>
      <c r="L44"/>
      <c r="M44" s="284"/>
      <c r="N44"/>
      <c r="O44" s="284"/>
      <c r="P44"/>
      <c r="Q44" s="284"/>
    </row>
    <row r="45" spans="1:17" s="189" customFormat="1" ht="12.75" customHeight="1">
      <c r="A45" s="223">
        <v>37</v>
      </c>
      <c r="B45" s="105" t="s">
        <v>51</v>
      </c>
      <c r="C45" s="39">
        <v>22079173</v>
      </c>
      <c r="D45" s="103">
        <v>2.0859999999999999</v>
      </c>
      <c r="E45" s="42">
        <v>135312.6</v>
      </c>
      <c r="F45" s="103">
        <v>0.42</v>
      </c>
      <c r="G45" s="39">
        <v>145187</v>
      </c>
      <c r="H45" s="103">
        <v>1.1559999999999999</v>
      </c>
      <c r="I45" s="122"/>
      <c r="K45"/>
      <c r="L45"/>
      <c r="M45" s="284"/>
      <c r="N45"/>
      <c r="O45" s="284"/>
      <c r="P45"/>
      <c r="Q45" s="284"/>
    </row>
    <row r="46" spans="1:17" s="189" customFormat="1" ht="12.75" customHeight="1">
      <c r="A46" s="223">
        <v>38</v>
      </c>
      <c r="B46" s="105" t="s">
        <v>185</v>
      </c>
      <c r="C46" s="39">
        <v>0</v>
      </c>
      <c r="D46" s="103">
        <v>0</v>
      </c>
      <c r="E46" s="42">
        <v>0</v>
      </c>
      <c r="F46" s="103">
        <v>0</v>
      </c>
      <c r="G46" s="39">
        <v>0</v>
      </c>
      <c r="H46" s="103">
        <v>0</v>
      </c>
      <c r="I46" s="122"/>
      <c r="K46"/>
      <c r="L46"/>
      <c r="M46" s="284"/>
      <c r="N46"/>
      <c r="O46" s="284"/>
      <c r="P46"/>
      <c r="Q46" s="284"/>
    </row>
    <row r="47" spans="1:17" s="189" customFormat="1" ht="12.75" customHeight="1">
      <c r="A47" s="223">
        <v>39</v>
      </c>
      <c r="B47" s="105" t="s">
        <v>186</v>
      </c>
      <c r="C47" s="39">
        <v>70</v>
      </c>
      <c r="D47" s="103">
        <v>0</v>
      </c>
      <c r="E47" s="42">
        <v>909.5</v>
      </c>
      <c r="F47" s="103">
        <v>-0.39100000000000001</v>
      </c>
      <c r="G47" s="39">
        <v>34</v>
      </c>
      <c r="H47" s="103">
        <v>-0.34599999999999997</v>
      </c>
      <c r="I47" s="122"/>
      <c r="K47"/>
      <c r="L47"/>
      <c r="M47" s="284"/>
      <c r="N47"/>
      <c r="O47" s="284"/>
      <c r="P47"/>
      <c r="Q47" s="284"/>
    </row>
    <row r="48" spans="1:17" s="189" customFormat="1" ht="12.75" customHeight="1">
      <c r="A48" s="223">
        <v>40</v>
      </c>
      <c r="B48" s="105" t="s">
        <v>91</v>
      </c>
      <c r="C48" s="39">
        <v>1986177</v>
      </c>
      <c r="D48" s="103">
        <v>2.4529999999999998</v>
      </c>
      <c r="E48" s="42">
        <v>23.5</v>
      </c>
      <c r="F48" s="103">
        <v>-0.84</v>
      </c>
      <c r="G48" s="39">
        <v>17580</v>
      </c>
      <c r="H48" s="103">
        <v>1.6830000000000001</v>
      </c>
      <c r="I48" s="122"/>
      <c r="K48"/>
      <c r="L48"/>
      <c r="M48" s="284"/>
      <c r="N48"/>
      <c r="O48" s="284"/>
      <c r="P48"/>
      <c r="Q48" s="284"/>
    </row>
    <row r="49" spans="1:17" s="189" customFormat="1" ht="12.75" customHeight="1">
      <c r="A49" s="223">
        <v>41</v>
      </c>
      <c r="B49" s="105" t="s">
        <v>187</v>
      </c>
      <c r="C49" s="39">
        <v>255761</v>
      </c>
      <c r="D49" s="103">
        <v>3.4350000000000001</v>
      </c>
      <c r="E49" s="42">
        <v>0</v>
      </c>
      <c r="F49" s="103">
        <v>0</v>
      </c>
      <c r="G49" s="39">
        <v>1760</v>
      </c>
      <c r="H49" s="103">
        <v>2.3719999999999999</v>
      </c>
      <c r="I49" s="122"/>
      <c r="K49"/>
      <c r="L49"/>
      <c r="M49" s="284"/>
      <c r="N49"/>
      <c r="O49" s="284"/>
      <c r="P49"/>
      <c r="Q49" s="284"/>
    </row>
    <row r="50" spans="1:17" s="189" customFormat="1" ht="12.75" customHeight="1">
      <c r="A50" s="223">
        <v>42</v>
      </c>
      <c r="B50" s="105" t="s">
        <v>188</v>
      </c>
      <c r="C50" s="39">
        <v>2346494</v>
      </c>
      <c r="D50" s="103">
        <v>1.409</v>
      </c>
      <c r="E50" s="42">
        <v>9.1</v>
      </c>
      <c r="F50" s="103">
        <v>-0.5</v>
      </c>
      <c r="G50" s="39">
        <v>14770</v>
      </c>
      <c r="H50" s="103">
        <v>1.01</v>
      </c>
      <c r="I50" s="122"/>
      <c r="K50"/>
      <c r="L50"/>
      <c r="M50" s="284"/>
      <c r="N50"/>
      <c r="O50" s="284"/>
      <c r="P50"/>
      <c r="Q50" s="284"/>
    </row>
    <row r="51" spans="1:17" s="189" customFormat="1" ht="12.75" customHeight="1">
      <c r="A51" s="223">
        <v>43</v>
      </c>
      <c r="B51" s="105" t="s">
        <v>189</v>
      </c>
      <c r="C51" s="39">
        <v>256742</v>
      </c>
      <c r="D51" s="103">
        <v>2.383</v>
      </c>
      <c r="E51" s="42">
        <v>168.1</v>
      </c>
      <c r="F51" s="103">
        <v>24009.429</v>
      </c>
      <c r="G51" s="39">
        <v>2372</v>
      </c>
      <c r="H51" s="103">
        <v>1.4330000000000001</v>
      </c>
      <c r="I51" s="22"/>
      <c r="K51"/>
      <c r="L51"/>
      <c r="M51" s="284"/>
      <c r="N51"/>
      <c r="O51" s="284"/>
      <c r="P51"/>
      <c r="Q51" s="284"/>
    </row>
    <row r="52" spans="1:17" s="189" customFormat="1" ht="12.75" customHeight="1">
      <c r="A52" s="223">
        <v>44</v>
      </c>
      <c r="B52" s="105" t="s">
        <v>95</v>
      </c>
      <c r="C52" s="39">
        <v>7033368</v>
      </c>
      <c r="D52" s="103">
        <v>2.262</v>
      </c>
      <c r="E52" s="42">
        <v>41673.4</v>
      </c>
      <c r="F52" s="103">
        <v>9.7000000000000003E-2</v>
      </c>
      <c r="G52" s="39">
        <v>54136</v>
      </c>
      <c r="H52" s="103">
        <v>1.429</v>
      </c>
      <c r="I52" s="122"/>
      <c r="K52"/>
      <c r="L52"/>
      <c r="M52" s="284"/>
      <c r="N52"/>
      <c r="O52" s="284"/>
      <c r="P52"/>
      <c r="Q52" s="284"/>
    </row>
    <row r="53" spans="1:17" s="189" customFormat="1" ht="12.75" customHeight="1">
      <c r="A53" s="223">
        <v>45</v>
      </c>
      <c r="B53" s="106" t="s">
        <v>98</v>
      </c>
      <c r="C53" s="39">
        <v>1587249</v>
      </c>
      <c r="D53" s="103">
        <v>2.641</v>
      </c>
      <c r="E53" s="42">
        <v>606.70000000000005</v>
      </c>
      <c r="F53" s="103">
        <v>-0.57499999999999996</v>
      </c>
      <c r="G53" s="39">
        <v>12026</v>
      </c>
      <c r="H53" s="103">
        <v>1.694</v>
      </c>
      <c r="I53" s="122"/>
      <c r="K53"/>
      <c r="L53"/>
      <c r="M53" s="284"/>
      <c r="N53"/>
      <c r="O53" s="284"/>
      <c r="P53"/>
      <c r="Q53" s="284"/>
    </row>
    <row r="54" spans="1:17" s="189" customFormat="1" ht="12.75" customHeight="1">
      <c r="A54" s="188"/>
      <c r="B54" s="243" t="s">
        <v>13</v>
      </c>
      <c r="C54" s="277">
        <f>SUM(C9:C53)</f>
        <v>99869855</v>
      </c>
      <c r="D54" s="244">
        <v>1.6080000000000001</v>
      </c>
      <c r="E54" s="277">
        <f>SUM(E9:E53)</f>
        <v>974767.7999999997</v>
      </c>
      <c r="F54" s="244">
        <v>1.2E-2</v>
      </c>
      <c r="G54" s="277">
        <f>SUM(G9:G53)</f>
        <v>746714</v>
      </c>
      <c r="H54" s="244">
        <v>0.96</v>
      </c>
      <c r="I54" s="122"/>
      <c r="K54" s="175"/>
    </row>
    <row r="55" spans="1:17" ht="5.25" customHeight="1">
      <c r="I55" s="182"/>
      <c r="J55" s="183"/>
      <c r="K55" s="175"/>
    </row>
    <row r="56" spans="1:17" ht="12.75" customHeight="1">
      <c r="B56" s="241"/>
      <c r="C56" s="241"/>
      <c r="D56" s="241"/>
      <c r="E56" s="241"/>
      <c r="F56" s="241"/>
      <c r="G56" s="241"/>
      <c r="H56" s="241"/>
      <c r="I56" s="241"/>
      <c r="J56" s="241"/>
      <c r="K56" s="175"/>
    </row>
    <row r="57" spans="1:17" ht="12.75" customHeight="1">
      <c r="B57" s="239"/>
      <c r="C57" s="241"/>
      <c r="D57" s="241"/>
      <c r="E57" s="241"/>
      <c r="F57" s="241"/>
      <c r="G57" s="241"/>
      <c r="H57" s="241"/>
      <c r="I57" s="241"/>
      <c r="J57" s="241"/>
      <c r="K57" s="175"/>
    </row>
    <row r="58" spans="1:17" ht="12.75" customHeight="1">
      <c r="C58" s="240"/>
      <c r="D58" s="240"/>
      <c r="E58" s="240"/>
      <c r="F58" s="240"/>
      <c r="G58" s="240"/>
      <c r="H58" s="240"/>
      <c r="I58" s="240"/>
      <c r="J58" s="240"/>
    </row>
    <row r="59" spans="1:17">
      <c r="K59" s="188"/>
    </row>
    <row r="60" spans="1:17">
      <c r="K60" s="188"/>
    </row>
    <row r="61" spans="1:17">
      <c r="K61" s="120"/>
    </row>
    <row r="62" spans="1:17">
      <c r="K62" s="120"/>
    </row>
    <row r="63" spans="1:17">
      <c r="K63" s="120"/>
    </row>
    <row r="64" spans="1:17">
      <c r="K64" s="120"/>
    </row>
    <row r="65" spans="11:11">
      <c r="K65" s="120"/>
    </row>
    <row r="66" spans="11:11">
      <c r="K66" s="120"/>
    </row>
    <row r="67" spans="11:11">
      <c r="K67" s="120"/>
    </row>
    <row r="68" spans="11:11">
      <c r="K68" s="120"/>
    </row>
    <row r="69" spans="11:11">
      <c r="K69" s="120"/>
    </row>
    <row r="70" spans="11:11">
      <c r="K70" s="120"/>
    </row>
    <row r="71" spans="11:11">
      <c r="K71" s="120"/>
    </row>
    <row r="72" spans="11:11">
      <c r="K72" s="120"/>
    </row>
    <row r="73" spans="11:11">
      <c r="K73" s="120"/>
    </row>
    <row r="74" spans="11:11">
      <c r="K74" s="120"/>
    </row>
    <row r="75" spans="11:11">
      <c r="K75" s="120"/>
    </row>
    <row r="76" spans="11:11">
      <c r="K76" s="120"/>
    </row>
    <row r="77" spans="11:11">
      <c r="K77" s="120"/>
    </row>
    <row r="78" spans="11:11">
      <c r="K78" s="120"/>
    </row>
    <row r="79" spans="11:11">
      <c r="K79" s="120"/>
    </row>
    <row r="80" spans="11:11">
      <c r="K80" s="120"/>
    </row>
    <row r="81" spans="11:11">
      <c r="K81" s="120"/>
    </row>
    <row r="82" spans="11:11">
      <c r="K82" s="120"/>
    </row>
    <row r="83" spans="11:11">
      <c r="K83" s="120"/>
    </row>
    <row r="84" spans="11:11">
      <c r="K84" s="120"/>
    </row>
    <row r="85" spans="11:11">
      <c r="K85" s="120"/>
    </row>
    <row r="86" spans="11:11">
      <c r="K86" s="120"/>
    </row>
    <row r="87" spans="11:11">
      <c r="K87" s="120"/>
    </row>
    <row r="88" spans="11:11">
      <c r="K88" s="120"/>
    </row>
    <row r="89" spans="11:11">
      <c r="K89" s="120"/>
    </row>
    <row r="90" spans="11:11">
      <c r="K90" s="120"/>
    </row>
    <row r="91" spans="11:11">
      <c r="K91" s="120"/>
    </row>
    <row r="92" spans="11:11">
      <c r="K92" s="120"/>
    </row>
    <row r="93" spans="11:11">
      <c r="K93" s="120"/>
    </row>
    <row r="94" spans="11:11">
      <c r="K94" s="120"/>
    </row>
    <row r="95" spans="11:11">
      <c r="K95" s="120"/>
    </row>
    <row r="96" spans="11:11">
      <c r="K96" s="120"/>
    </row>
    <row r="97" spans="11:11">
      <c r="K97" s="120"/>
    </row>
    <row r="98" spans="11:11">
      <c r="K98" s="120"/>
    </row>
    <row r="99" spans="11:11">
      <c r="K99" s="120"/>
    </row>
    <row r="100" spans="11:11">
      <c r="K100" s="120"/>
    </row>
    <row r="101" spans="11:11">
      <c r="K101" s="120"/>
    </row>
    <row r="102" spans="11:11">
      <c r="K102" s="120"/>
    </row>
    <row r="103" spans="11:11">
      <c r="K103" s="120"/>
    </row>
    <row r="104" spans="11:11">
      <c r="K104" s="120"/>
    </row>
    <row r="105" spans="11:11">
      <c r="K105" s="120"/>
    </row>
    <row r="106" spans="11:11">
      <c r="K106" s="188"/>
    </row>
  </sheetData>
  <mergeCells count="8">
    <mergeCell ref="B2:H2"/>
    <mergeCell ref="B3:H3"/>
    <mergeCell ref="B4:H4"/>
    <mergeCell ref="B5:H5"/>
    <mergeCell ref="B7:B8"/>
    <mergeCell ref="G7:H7"/>
    <mergeCell ref="C7:D7"/>
    <mergeCell ref="E7:F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3" orientation="portrait" r:id="rId1"/>
  <headerFooter>
    <oddFooter>&amp;R&amp;"-,Normale"&amp;11 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oglio11">
    <tabColor theme="9" tint="0.79998168889431442"/>
    <pageSetUpPr fitToPage="1"/>
  </sheetPr>
  <dimension ref="A1:Q58"/>
  <sheetViews>
    <sheetView showGridLines="0" workbookViewId="0">
      <pane ySplit="8" topLeftCell="A9" activePane="bottomLeft" state="frozen"/>
      <selection activeCell="M7" sqref="M7"/>
      <selection pane="bottomLeft" activeCell="L54" sqref="L54"/>
    </sheetView>
  </sheetViews>
  <sheetFormatPr defaultColWidth="9" defaultRowHeight="13.8"/>
  <cols>
    <col min="1" max="1" width="3.08984375" style="121" customWidth="1"/>
    <col min="2" max="2" width="24.6328125" style="121" customWidth="1"/>
    <col min="3" max="3" width="9.6328125" style="182" customWidth="1"/>
    <col min="4" max="4" width="9.6328125" style="187" customWidth="1"/>
    <col min="5" max="5" width="9.6328125" style="182" customWidth="1"/>
    <col min="6" max="6" width="9.6328125" style="187" customWidth="1"/>
    <col min="7" max="7" width="9.6328125" style="182" customWidth="1"/>
    <col min="8" max="8" width="9.6328125" style="187" customWidth="1"/>
    <col min="9" max="9" width="1.6328125" style="122" customWidth="1"/>
    <col min="10" max="16384" width="9" style="121"/>
  </cols>
  <sheetData>
    <row r="1" spans="1:17" ht="14.4">
      <c r="A1" s="184"/>
      <c r="B1" s="238"/>
      <c r="C1" s="176"/>
      <c r="D1" s="185"/>
      <c r="E1" s="176"/>
      <c r="F1" s="185"/>
      <c r="G1" s="186"/>
      <c r="H1" s="186" t="s">
        <v>114</v>
      </c>
      <c r="I1" s="55"/>
    </row>
    <row r="2" spans="1:17" ht="15" customHeight="1">
      <c r="B2" s="350" t="s">
        <v>61</v>
      </c>
      <c r="C2" s="350"/>
      <c r="D2" s="350"/>
      <c r="E2" s="350"/>
      <c r="F2" s="350"/>
      <c r="G2" s="350"/>
      <c r="H2" s="350"/>
      <c r="I2" s="179"/>
    </row>
    <row r="3" spans="1:17" ht="15" customHeight="1">
      <c r="B3" s="350" t="s">
        <v>194</v>
      </c>
      <c r="C3" s="350"/>
      <c r="D3" s="350"/>
      <c r="E3" s="350"/>
      <c r="F3" s="350"/>
      <c r="G3" s="350"/>
      <c r="H3" s="350"/>
      <c r="I3" s="55"/>
    </row>
    <row r="4" spans="1:17" ht="15" customHeight="1">
      <c r="B4" s="350" t="s">
        <v>14</v>
      </c>
      <c r="C4" s="350"/>
      <c r="D4" s="350"/>
      <c r="E4" s="350"/>
      <c r="F4" s="350"/>
      <c r="G4" s="350"/>
      <c r="H4" s="350"/>
      <c r="I4" s="55"/>
    </row>
    <row r="5" spans="1:17" ht="15" customHeight="1">
      <c r="B5" s="355" t="s">
        <v>102</v>
      </c>
      <c r="C5" s="355"/>
      <c r="D5" s="355"/>
      <c r="E5" s="355"/>
      <c r="F5" s="355"/>
      <c r="G5" s="355"/>
      <c r="H5" s="355"/>
    </row>
    <row r="6" spans="1:17" ht="14.25" customHeight="1">
      <c r="B6" s="125"/>
      <c r="C6" s="125"/>
      <c r="D6" s="125"/>
      <c r="E6" s="125"/>
      <c r="F6" s="125"/>
      <c r="G6" s="125"/>
      <c r="H6" s="125"/>
    </row>
    <row r="7" spans="1:17" s="125" customFormat="1" ht="15" customHeight="1">
      <c r="B7" s="353" t="s">
        <v>4</v>
      </c>
      <c r="C7" s="353" t="s">
        <v>104</v>
      </c>
      <c r="D7" s="353"/>
      <c r="E7" s="353" t="s">
        <v>67</v>
      </c>
      <c r="F7" s="353"/>
      <c r="G7" s="353" t="s">
        <v>103</v>
      </c>
      <c r="H7" s="353"/>
      <c r="I7" s="55"/>
    </row>
    <row r="8" spans="1:17" s="125" customFormat="1" ht="15" customHeight="1">
      <c r="B8" s="353"/>
      <c r="C8" s="245" t="s">
        <v>105</v>
      </c>
      <c r="D8" s="245" t="s">
        <v>106</v>
      </c>
      <c r="E8" s="245" t="s">
        <v>105</v>
      </c>
      <c r="F8" s="245" t="s">
        <v>106</v>
      </c>
      <c r="G8" s="245" t="s">
        <v>105</v>
      </c>
      <c r="H8" s="245" t="s">
        <v>106</v>
      </c>
      <c r="I8" s="122"/>
      <c r="K8"/>
      <c r="L8"/>
      <c r="M8"/>
      <c r="N8"/>
      <c r="O8"/>
      <c r="P8"/>
      <c r="Q8"/>
    </row>
    <row r="9" spans="1:17" ht="12.75" customHeight="1">
      <c r="A9" s="223">
        <v>1</v>
      </c>
      <c r="B9" s="123" t="s">
        <v>68</v>
      </c>
      <c r="C9" s="37">
        <v>0</v>
      </c>
      <c r="D9" s="37">
        <v>0</v>
      </c>
      <c r="E9" s="41">
        <v>0</v>
      </c>
      <c r="F9" s="41">
        <v>0</v>
      </c>
      <c r="G9" s="37">
        <v>0</v>
      </c>
      <c r="H9" s="37">
        <v>0</v>
      </c>
      <c r="K9"/>
      <c r="L9"/>
      <c r="M9"/>
      <c r="N9"/>
      <c r="O9"/>
      <c r="P9"/>
      <c r="Q9"/>
    </row>
    <row r="10" spans="1:17" ht="12.75" customHeight="1">
      <c r="A10" s="223">
        <v>2</v>
      </c>
      <c r="B10" s="123" t="s">
        <v>165</v>
      </c>
      <c r="C10" s="39">
        <v>208899</v>
      </c>
      <c r="D10" s="39">
        <v>206129</v>
      </c>
      <c r="E10" s="42">
        <v>0</v>
      </c>
      <c r="F10" s="42">
        <v>0</v>
      </c>
      <c r="G10" s="39">
        <v>1451</v>
      </c>
      <c r="H10" s="39">
        <v>1437</v>
      </c>
      <c r="K10"/>
      <c r="L10"/>
      <c r="M10"/>
      <c r="N10"/>
      <c r="O10"/>
      <c r="P10"/>
      <c r="Q10"/>
    </row>
    <row r="11" spans="1:17" ht="12.75" customHeight="1">
      <c r="A11" s="223">
        <v>3</v>
      </c>
      <c r="B11" s="123" t="s">
        <v>166</v>
      </c>
      <c r="C11" s="39">
        <v>153007</v>
      </c>
      <c r="D11" s="39">
        <v>159642</v>
      </c>
      <c r="E11" s="42">
        <v>1410</v>
      </c>
      <c r="F11" s="42">
        <v>2471</v>
      </c>
      <c r="G11" s="39">
        <v>1587</v>
      </c>
      <c r="H11" s="39">
        <v>1612</v>
      </c>
      <c r="K11"/>
      <c r="L11"/>
      <c r="M11"/>
      <c r="N11"/>
      <c r="O11"/>
      <c r="P11"/>
      <c r="Q11"/>
    </row>
    <row r="12" spans="1:17" ht="12.75" customHeight="1">
      <c r="A12" s="223">
        <v>4</v>
      </c>
      <c r="B12" s="123" t="s">
        <v>70</v>
      </c>
      <c r="C12" s="39">
        <v>0</v>
      </c>
      <c r="D12" s="39">
        <v>0</v>
      </c>
      <c r="E12" s="42">
        <v>0</v>
      </c>
      <c r="F12" s="42">
        <v>0</v>
      </c>
      <c r="G12" s="39">
        <v>0</v>
      </c>
      <c r="H12" s="39">
        <v>0</v>
      </c>
      <c r="K12"/>
      <c r="L12"/>
      <c r="M12"/>
      <c r="N12"/>
      <c r="O12"/>
      <c r="P12"/>
      <c r="Q12"/>
    </row>
    <row r="13" spans="1:17" ht="12.75" customHeight="1">
      <c r="A13" s="223">
        <v>5</v>
      </c>
      <c r="B13" s="123" t="s">
        <v>167</v>
      </c>
      <c r="C13" s="39">
        <v>1336818</v>
      </c>
      <c r="D13" s="39">
        <v>1356702</v>
      </c>
      <c r="E13" s="42">
        <v>18</v>
      </c>
      <c r="F13" s="42">
        <v>0</v>
      </c>
      <c r="G13" s="39">
        <v>9509</v>
      </c>
      <c r="H13" s="39">
        <v>9521</v>
      </c>
      <c r="I13" s="181"/>
      <c r="K13"/>
      <c r="L13"/>
      <c r="M13"/>
      <c r="N13"/>
      <c r="O13"/>
      <c r="P13"/>
      <c r="Q13"/>
    </row>
    <row r="14" spans="1:17" ht="12.75" customHeight="1">
      <c r="A14" s="223">
        <v>6</v>
      </c>
      <c r="B14" s="123" t="s">
        <v>168</v>
      </c>
      <c r="C14" s="39">
        <v>4865149</v>
      </c>
      <c r="D14" s="39">
        <v>4890577</v>
      </c>
      <c r="E14" s="42">
        <v>9835</v>
      </c>
      <c r="F14" s="42">
        <v>8073</v>
      </c>
      <c r="G14" s="39">
        <v>31511</v>
      </c>
      <c r="H14" s="39">
        <v>31411</v>
      </c>
      <c r="K14"/>
      <c r="L14"/>
      <c r="M14"/>
      <c r="N14"/>
      <c r="O14"/>
      <c r="P14"/>
      <c r="Q14"/>
    </row>
    <row r="15" spans="1:17" ht="12.75" customHeight="1">
      <c r="A15" s="223">
        <v>7</v>
      </c>
      <c r="B15" s="123" t="s">
        <v>169</v>
      </c>
      <c r="C15" s="39">
        <v>3147679</v>
      </c>
      <c r="D15" s="39">
        <v>3170165</v>
      </c>
      <c r="E15" s="42">
        <v>13872</v>
      </c>
      <c r="F15" s="42">
        <v>25335</v>
      </c>
      <c r="G15" s="39">
        <v>25340</v>
      </c>
      <c r="H15" s="39">
        <v>25112</v>
      </c>
      <c r="K15"/>
      <c r="L15"/>
      <c r="M15"/>
      <c r="N15"/>
      <c r="O15"/>
      <c r="P15"/>
      <c r="Q15"/>
    </row>
    <row r="16" spans="1:17" ht="12.75" customHeight="1">
      <c r="A16" s="223">
        <v>8</v>
      </c>
      <c r="B16" s="123" t="s">
        <v>23</v>
      </c>
      <c r="C16" s="39">
        <v>13218</v>
      </c>
      <c r="D16" s="39">
        <v>15804</v>
      </c>
      <c r="E16" s="42">
        <v>0</v>
      </c>
      <c r="F16" s="42">
        <v>10</v>
      </c>
      <c r="G16" s="39">
        <v>441</v>
      </c>
      <c r="H16" s="39">
        <v>490</v>
      </c>
      <c r="K16"/>
      <c r="L16"/>
      <c r="M16"/>
      <c r="N16"/>
      <c r="O16"/>
      <c r="P16"/>
      <c r="Q16"/>
    </row>
    <row r="17" spans="1:17" ht="12.75" customHeight="1">
      <c r="A17" s="223">
        <v>9</v>
      </c>
      <c r="B17" s="123" t="s">
        <v>170</v>
      </c>
      <c r="C17" s="39">
        <v>64</v>
      </c>
      <c r="D17" s="39">
        <v>16</v>
      </c>
      <c r="E17" s="42">
        <v>7953</v>
      </c>
      <c r="F17" s="42">
        <v>9270</v>
      </c>
      <c r="G17" s="39">
        <v>853</v>
      </c>
      <c r="H17" s="39">
        <v>853</v>
      </c>
      <c r="K17"/>
      <c r="L17"/>
      <c r="M17"/>
      <c r="N17"/>
      <c r="O17"/>
      <c r="P17"/>
      <c r="Q17"/>
    </row>
    <row r="18" spans="1:17" ht="12.75" customHeight="1">
      <c r="A18" s="223">
        <v>10</v>
      </c>
      <c r="B18" s="123" t="s">
        <v>171</v>
      </c>
      <c r="C18" s="39">
        <v>374982</v>
      </c>
      <c r="D18" s="39">
        <v>384261</v>
      </c>
      <c r="E18" s="42">
        <v>42</v>
      </c>
      <c r="F18" s="42">
        <v>2</v>
      </c>
      <c r="G18" s="39">
        <v>2817</v>
      </c>
      <c r="H18" s="39">
        <v>2816</v>
      </c>
      <c r="K18"/>
      <c r="L18"/>
      <c r="M18"/>
      <c r="N18"/>
      <c r="O18"/>
      <c r="P18"/>
      <c r="Q18"/>
    </row>
    <row r="19" spans="1:17" ht="12.75" customHeight="1">
      <c r="A19" s="223">
        <v>11</v>
      </c>
      <c r="B19" s="123" t="s">
        <v>172</v>
      </c>
      <c r="C19" s="39">
        <v>530052</v>
      </c>
      <c r="D19" s="39">
        <v>531126</v>
      </c>
      <c r="E19" s="42">
        <v>3</v>
      </c>
      <c r="F19" s="42">
        <v>11</v>
      </c>
      <c r="G19" s="39">
        <v>3849</v>
      </c>
      <c r="H19" s="39">
        <v>4102</v>
      </c>
      <c r="K19"/>
      <c r="L19"/>
      <c r="M19"/>
      <c r="N19"/>
      <c r="O19"/>
      <c r="P19"/>
      <c r="Q19"/>
    </row>
    <row r="20" spans="1:17" ht="12.75" customHeight="1">
      <c r="A20" s="223">
        <v>12</v>
      </c>
      <c r="B20" s="123" t="s">
        <v>173</v>
      </c>
      <c r="C20" s="39">
        <v>1658656</v>
      </c>
      <c r="D20" s="39">
        <v>1676150</v>
      </c>
      <c r="E20" s="42">
        <v>50</v>
      </c>
      <c r="F20" s="42">
        <v>20</v>
      </c>
      <c r="G20" s="39">
        <v>11235</v>
      </c>
      <c r="H20" s="39">
        <v>11552</v>
      </c>
      <c r="K20"/>
      <c r="L20"/>
      <c r="M20"/>
      <c r="N20"/>
      <c r="O20"/>
      <c r="P20"/>
      <c r="Q20"/>
    </row>
    <row r="21" spans="1:17" ht="12.75" customHeight="1">
      <c r="A21" s="223">
        <v>13</v>
      </c>
      <c r="B21" s="123" t="s">
        <v>28</v>
      </c>
      <c r="C21" s="39">
        <v>23372</v>
      </c>
      <c r="D21" s="39">
        <v>24016</v>
      </c>
      <c r="E21" s="42">
        <v>0</v>
      </c>
      <c r="F21" s="42">
        <v>0</v>
      </c>
      <c r="G21" s="39">
        <v>173</v>
      </c>
      <c r="H21" s="39">
        <v>167</v>
      </c>
      <c r="K21"/>
      <c r="L21"/>
      <c r="M21"/>
      <c r="N21"/>
      <c r="O21"/>
      <c r="P21"/>
      <c r="Q21"/>
    </row>
    <row r="22" spans="1:17" ht="12.75" customHeight="1">
      <c r="A22" s="223">
        <v>14</v>
      </c>
      <c r="B22" s="123" t="s">
        <v>29</v>
      </c>
      <c r="C22" s="39">
        <v>0</v>
      </c>
      <c r="D22" s="39">
        <v>0</v>
      </c>
      <c r="E22" s="42">
        <v>0</v>
      </c>
      <c r="F22" s="42">
        <v>0</v>
      </c>
      <c r="G22" s="39">
        <v>0</v>
      </c>
      <c r="H22" s="39">
        <v>0</v>
      </c>
      <c r="K22"/>
      <c r="L22"/>
      <c r="M22"/>
      <c r="N22"/>
      <c r="O22"/>
      <c r="P22"/>
      <c r="Q22"/>
    </row>
    <row r="23" spans="1:17" ht="12.75" customHeight="1">
      <c r="A23" s="223">
        <v>15</v>
      </c>
      <c r="B23" s="123" t="s">
        <v>174</v>
      </c>
      <c r="C23" s="39">
        <v>10192</v>
      </c>
      <c r="D23" s="39">
        <v>10297</v>
      </c>
      <c r="E23" s="42">
        <v>0</v>
      </c>
      <c r="F23" s="42">
        <v>0</v>
      </c>
      <c r="G23" s="39">
        <v>93</v>
      </c>
      <c r="H23" s="39">
        <v>89</v>
      </c>
      <c r="K23"/>
      <c r="L23"/>
      <c r="M23"/>
      <c r="N23"/>
      <c r="O23"/>
      <c r="P23"/>
      <c r="Q23"/>
    </row>
    <row r="24" spans="1:17" ht="12.75" customHeight="1">
      <c r="A24" s="223">
        <v>16</v>
      </c>
      <c r="B24" s="123" t="s">
        <v>175</v>
      </c>
      <c r="C24" s="39">
        <v>1020392</v>
      </c>
      <c r="D24" s="39">
        <v>1025587</v>
      </c>
      <c r="E24" s="42">
        <v>33</v>
      </c>
      <c r="F24" s="42">
        <v>29</v>
      </c>
      <c r="G24" s="39">
        <v>10258</v>
      </c>
      <c r="H24" s="39">
        <v>10345</v>
      </c>
      <c r="K24"/>
      <c r="L24"/>
      <c r="M24"/>
      <c r="N24"/>
      <c r="O24"/>
      <c r="P24"/>
      <c r="Q24"/>
    </row>
    <row r="25" spans="1:17" ht="12.75" customHeight="1">
      <c r="A25" s="223">
        <v>17</v>
      </c>
      <c r="B25" s="123" t="s">
        <v>176</v>
      </c>
      <c r="C25" s="39">
        <v>0</v>
      </c>
      <c r="D25" s="39">
        <v>0</v>
      </c>
      <c r="E25" s="42">
        <v>0</v>
      </c>
      <c r="F25" s="42">
        <v>0</v>
      </c>
      <c r="G25" s="39">
        <v>2</v>
      </c>
      <c r="H25" s="39">
        <v>1</v>
      </c>
      <c r="K25"/>
      <c r="L25"/>
      <c r="M25"/>
      <c r="N25"/>
      <c r="O25"/>
      <c r="P25"/>
      <c r="Q25"/>
    </row>
    <row r="26" spans="1:17" ht="12.75" customHeight="1">
      <c r="A26" s="223">
        <v>18</v>
      </c>
      <c r="B26" s="123" t="s">
        <v>177</v>
      </c>
      <c r="C26" s="39">
        <v>17752</v>
      </c>
      <c r="D26" s="39">
        <v>18372</v>
      </c>
      <c r="E26" s="42">
        <v>0</v>
      </c>
      <c r="F26" s="42">
        <v>0</v>
      </c>
      <c r="G26" s="39">
        <v>180</v>
      </c>
      <c r="H26" s="39">
        <v>174</v>
      </c>
      <c r="K26"/>
      <c r="L26"/>
      <c r="M26"/>
      <c r="N26"/>
      <c r="O26"/>
      <c r="P26"/>
      <c r="Q26"/>
    </row>
    <row r="27" spans="1:17" ht="12.75" customHeight="1">
      <c r="A27" s="223">
        <v>19</v>
      </c>
      <c r="B27" s="123" t="s">
        <v>178</v>
      </c>
      <c r="C27" s="39">
        <v>239883</v>
      </c>
      <c r="D27" s="39">
        <v>240887</v>
      </c>
      <c r="E27" s="42">
        <v>0</v>
      </c>
      <c r="F27" s="42">
        <v>0</v>
      </c>
      <c r="G27" s="39">
        <v>2042</v>
      </c>
      <c r="H27" s="39">
        <v>2051</v>
      </c>
      <c r="K27"/>
      <c r="L27"/>
      <c r="M27"/>
      <c r="N27"/>
      <c r="O27"/>
      <c r="P27"/>
      <c r="Q27"/>
    </row>
    <row r="28" spans="1:17" ht="12.75" customHeight="1">
      <c r="A28" s="223">
        <v>20</v>
      </c>
      <c r="B28" s="123" t="s">
        <v>34</v>
      </c>
      <c r="C28" s="39">
        <v>785</v>
      </c>
      <c r="D28" s="39">
        <v>828</v>
      </c>
      <c r="E28" s="42">
        <v>0</v>
      </c>
      <c r="F28" s="42">
        <v>0</v>
      </c>
      <c r="G28" s="39">
        <v>20</v>
      </c>
      <c r="H28" s="39">
        <v>20</v>
      </c>
      <c r="K28"/>
      <c r="L28"/>
      <c r="M28"/>
      <c r="N28"/>
      <c r="O28"/>
      <c r="P28"/>
      <c r="Q28"/>
    </row>
    <row r="29" spans="1:17" ht="12.75" customHeight="1">
      <c r="A29" s="223">
        <v>21</v>
      </c>
      <c r="B29" s="123" t="s">
        <v>35</v>
      </c>
      <c r="C29" s="39">
        <v>269151</v>
      </c>
      <c r="D29" s="39">
        <v>271692</v>
      </c>
      <c r="E29" s="42">
        <v>0</v>
      </c>
      <c r="F29" s="42">
        <v>0</v>
      </c>
      <c r="G29" s="39">
        <v>1985</v>
      </c>
      <c r="H29" s="39">
        <v>1989</v>
      </c>
      <c r="K29"/>
      <c r="L29"/>
      <c r="M29"/>
      <c r="N29"/>
      <c r="O29"/>
      <c r="P29"/>
      <c r="Q29"/>
    </row>
    <row r="30" spans="1:17" ht="12.75" customHeight="1">
      <c r="A30" s="223">
        <v>22</v>
      </c>
      <c r="B30" s="123" t="s">
        <v>36</v>
      </c>
      <c r="C30" s="39">
        <v>0</v>
      </c>
      <c r="D30" s="39">
        <v>0</v>
      </c>
      <c r="E30" s="42">
        <v>0</v>
      </c>
      <c r="F30" s="42">
        <v>0</v>
      </c>
      <c r="G30" s="39">
        <v>0</v>
      </c>
      <c r="H30" s="39">
        <v>0</v>
      </c>
      <c r="K30"/>
      <c r="L30"/>
      <c r="M30"/>
      <c r="N30"/>
      <c r="O30"/>
      <c r="P30"/>
      <c r="Q30"/>
    </row>
    <row r="31" spans="1:17" ht="12.75" customHeight="1">
      <c r="A31" s="223">
        <v>23</v>
      </c>
      <c r="B31" s="123" t="s">
        <v>179</v>
      </c>
      <c r="C31" s="39">
        <v>494</v>
      </c>
      <c r="D31" s="39">
        <v>487</v>
      </c>
      <c r="E31" s="42">
        <v>0</v>
      </c>
      <c r="F31" s="42">
        <v>0</v>
      </c>
      <c r="G31" s="39">
        <v>59</v>
      </c>
      <c r="H31" s="39">
        <v>60</v>
      </c>
      <c r="K31"/>
      <c r="L31"/>
      <c r="M31"/>
      <c r="N31"/>
      <c r="O31"/>
      <c r="P31"/>
      <c r="Q31"/>
    </row>
    <row r="32" spans="1:17" ht="12.75" customHeight="1">
      <c r="A32" s="223">
        <v>24</v>
      </c>
      <c r="B32" s="123" t="s">
        <v>38</v>
      </c>
      <c r="C32" s="39">
        <v>1876962</v>
      </c>
      <c r="D32" s="39">
        <v>1889554</v>
      </c>
      <c r="E32" s="42">
        <v>374</v>
      </c>
      <c r="F32" s="42">
        <v>1030</v>
      </c>
      <c r="G32" s="39">
        <v>18281</v>
      </c>
      <c r="H32" s="39">
        <v>18345</v>
      </c>
      <c r="K32"/>
      <c r="L32"/>
      <c r="M32"/>
      <c r="N32"/>
      <c r="O32"/>
      <c r="P32"/>
      <c r="Q32"/>
    </row>
    <row r="33" spans="1:17" ht="12.75" customHeight="1">
      <c r="A33" s="223">
        <v>25</v>
      </c>
      <c r="B33" s="123" t="s">
        <v>39</v>
      </c>
      <c r="C33" s="39">
        <v>7694086</v>
      </c>
      <c r="D33" s="39">
        <v>7732276</v>
      </c>
      <c r="E33" s="42">
        <v>311803</v>
      </c>
      <c r="F33" s="42">
        <v>378880</v>
      </c>
      <c r="G33" s="39">
        <v>68105</v>
      </c>
      <c r="H33" s="39">
        <v>67920</v>
      </c>
      <c r="K33"/>
      <c r="L33"/>
      <c r="M33"/>
      <c r="N33"/>
      <c r="O33"/>
      <c r="P33"/>
      <c r="Q33"/>
    </row>
    <row r="34" spans="1:17" ht="12.75" customHeight="1">
      <c r="A34" s="223">
        <v>26</v>
      </c>
      <c r="B34" s="123" t="s">
        <v>180</v>
      </c>
      <c r="C34" s="39">
        <v>3471650</v>
      </c>
      <c r="D34" s="39">
        <v>3517836</v>
      </c>
      <c r="E34" s="42">
        <v>120</v>
      </c>
      <c r="F34" s="42">
        <v>468</v>
      </c>
      <c r="G34" s="39">
        <v>23651</v>
      </c>
      <c r="H34" s="39">
        <v>23671</v>
      </c>
      <c r="K34"/>
      <c r="L34"/>
      <c r="M34"/>
      <c r="N34"/>
      <c r="O34"/>
      <c r="P34"/>
      <c r="Q34"/>
    </row>
    <row r="35" spans="1:17" ht="12.75" customHeight="1">
      <c r="A35" s="223">
        <v>27</v>
      </c>
      <c r="B35" s="123" t="s">
        <v>41</v>
      </c>
      <c r="C35" s="39">
        <v>623719</v>
      </c>
      <c r="D35" s="39">
        <v>625916</v>
      </c>
      <c r="E35" s="42">
        <v>1</v>
      </c>
      <c r="F35" s="42">
        <v>0</v>
      </c>
      <c r="G35" s="39">
        <v>4825</v>
      </c>
      <c r="H35" s="39">
        <v>4830</v>
      </c>
      <c r="K35"/>
      <c r="L35"/>
      <c r="M35"/>
      <c r="N35"/>
      <c r="O35"/>
      <c r="P35"/>
      <c r="Q35"/>
    </row>
    <row r="36" spans="1:17" ht="12.75" customHeight="1">
      <c r="A36" s="223">
        <v>28</v>
      </c>
      <c r="B36" s="123" t="s">
        <v>181</v>
      </c>
      <c r="C36" s="39">
        <v>957274</v>
      </c>
      <c r="D36" s="39">
        <v>966976</v>
      </c>
      <c r="E36" s="42">
        <v>1</v>
      </c>
      <c r="F36" s="42">
        <v>0</v>
      </c>
      <c r="G36" s="39">
        <v>6665</v>
      </c>
      <c r="H36" s="39">
        <v>6761</v>
      </c>
      <c r="K36"/>
      <c r="L36"/>
      <c r="M36"/>
      <c r="N36"/>
      <c r="O36"/>
      <c r="P36"/>
      <c r="Q36"/>
    </row>
    <row r="37" spans="1:17" ht="12.75" customHeight="1">
      <c r="A37" s="223">
        <v>29</v>
      </c>
      <c r="B37" s="123" t="s">
        <v>43</v>
      </c>
      <c r="C37" s="39">
        <v>8</v>
      </c>
      <c r="D37" s="39">
        <v>2</v>
      </c>
      <c r="E37" s="42">
        <v>0</v>
      </c>
      <c r="F37" s="42">
        <v>0</v>
      </c>
      <c r="G37" s="39">
        <v>1</v>
      </c>
      <c r="H37" s="39">
        <v>3</v>
      </c>
      <c r="K37"/>
      <c r="L37"/>
      <c r="M37"/>
      <c r="N37"/>
      <c r="O37"/>
      <c r="P37"/>
      <c r="Q37"/>
    </row>
    <row r="38" spans="1:17" ht="12.75" customHeight="1">
      <c r="A38" s="223">
        <v>30</v>
      </c>
      <c r="B38" s="123" t="s">
        <v>44</v>
      </c>
      <c r="C38" s="39">
        <v>20929</v>
      </c>
      <c r="D38" s="39">
        <v>21740</v>
      </c>
      <c r="E38" s="42">
        <v>0</v>
      </c>
      <c r="F38" s="42">
        <v>0</v>
      </c>
      <c r="G38" s="39">
        <v>202</v>
      </c>
      <c r="H38" s="39">
        <v>209</v>
      </c>
      <c r="K38"/>
      <c r="L38"/>
      <c r="M38"/>
      <c r="N38"/>
      <c r="O38"/>
      <c r="P38"/>
      <c r="Q38"/>
    </row>
    <row r="39" spans="1:17" ht="12.75" customHeight="1">
      <c r="A39" s="223">
        <v>31</v>
      </c>
      <c r="B39" s="123" t="s">
        <v>182</v>
      </c>
      <c r="C39" s="39">
        <v>126090</v>
      </c>
      <c r="D39" s="39">
        <v>128160</v>
      </c>
      <c r="E39" s="42">
        <v>0</v>
      </c>
      <c r="F39" s="42">
        <v>0</v>
      </c>
      <c r="G39" s="39">
        <v>896</v>
      </c>
      <c r="H39" s="39">
        <v>901</v>
      </c>
      <c r="K39"/>
      <c r="L39"/>
      <c r="M39"/>
      <c r="N39"/>
      <c r="O39"/>
      <c r="P39"/>
      <c r="Q39"/>
    </row>
    <row r="40" spans="1:17" ht="12.75" customHeight="1">
      <c r="A40" s="223">
        <v>32</v>
      </c>
      <c r="B40" s="123" t="s">
        <v>46</v>
      </c>
      <c r="C40" s="39">
        <v>175396</v>
      </c>
      <c r="D40" s="39">
        <v>181272</v>
      </c>
      <c r="E40" s="42">
        <v>0</v>
      </c>
      <c r="F40" s="42">
        <v>1</v>
      </c>
      <c r="G40" s="39">
        <v>1217</v>
      </c>
      <c r="H40" s="39">
        <v>1218</v>
      </c>
      <c r="K40"/>
      <c r="L40"/>
      <c r="M40"/>
      <c r="N40"/>
      <c r="O40"/>
      <c r="P40"/>
      <c r="Q40"/>
    </row>
    <row r="41" spans="1:17" ht="12.75" customHeight="1">
      <c r="A41" s="223">
        <v>33</v>
      </c>
      <c r="B41" s="123" t="s">
        <v>183</v>
      </c>
      <c r="C41" s="39">
        <v>1511491</v>
      </c>
      <c r="D41" s="39">
        <v>1534446</v>
      </c>
      <c r="E41" s="42">
        <v>4240</v>
      </c>
      <c r="F41" s="42">
        <v>5934</v>
      </c>
      <c r="G41" s="39">
        <v>10857</v>
      </c>
      <c r="H41" s="39">
        <v>10767</v>
      </c>
      <c r="K41"/>
      <c r="L41"/>
      <c r="M41"/>
      <c r="N41"/>
      <c r="O41"/>
      <c r="P41"/>
      <c r="Q41"/>
    </row>
    <row r="42" spans="1:17" ht="12.75" customHeight="1">
      <c r="A42" s="223">
        <v>34</v>
      </c>
      <c r="B42" s="123" t="s">
        <v>48</v>
      </c>
      <c r="C42" s="39">
        <v>0</v>
      </c>
      <c r="D42" s="39">
        <v>0</v>
      </c>
      <c r="E42" s="42">
        <v>0</v>
      </c>
      <c r="F42" s="42">
        <v>0</v>
      </c>
      <c r="G42" s="39">
        <v>0</v>
      </c>
      <c r="H42" s="39">
        <v>0</v>
      </c>
      <c r="K42"/>
      <c r="L42"/>
      <c r="M42"/>
      <c r="N42"/>
      <c r="O42"/>
      <c r="P42"/>
      <c r="Q42"/>
    </row>
    <row r="43" spans="1:17" ht="12.75" customHeight="1">
      <c r="A43" s="223">
        <v>35</v>
      </c>
      <c r="B43" s="123" t="s">
        <v>184</v>
      </c>
      <c r="C43" s="39">
        <v>88708</v>
      </c>
      <c r="D43" s="39">
        <v>88195</v>
      </c>
      <c r="E43" s="42">
        <v>0</v>
      </c>
      <c r="F43" s="42">
        <v>29</v>
      </c>
      <c r="G43" s="39">
        <v>607</v>
      </c>
      <c r="H43" s="39">
        <v>606</v>
      </c>
      <c r="K43"/>
      <c r="L43"/>
      <c r="M43"/>
      <c r="N43"/>
      <c r="O43"/>
      <c r="P43"/>
      <c r="Q43"/>
    </row>
    <row r="44" spans="1:17" ht="12.75" customHeight="1">
      <c r="A44" s="223">
        <v>36</v>
      </c>
      <c r="B44" s="123" t="s">
        <v>50</v>
      </c>
      <c r="C44" s="39">
        <v>1611916</v>
      </c>
      <c r="D44" s="39">
        <v>1626936</v>
      </c>
      <c r="E44" s="42">
        <v>9100</v>
      </c>
      <c r="F44" s="42">
        <v>5646</v>
      </c>
      <c r="G44" s="39">
        <v>10552</v>
      </c>
      <c r="H44" s="39">
        <v>10552</v>
      </c>
      <c r="K44"/>
      <c r="L44"/>
      <c r="M44"/>
      <c r="N44"/>
      <c r="O44"/>
      <c r="P44"/>
      <c r="Q44"/>
    </row>
    <row r="45" spans="1:17" ht="12.75" customHeight="1">
      <c r="A45" s="223">
        <v>37</v>
      </c>
      <c r="B45" s="123" t="s">
        <v>51</v>
      </c>
      <c r="C45" s="39">
        <v>11022154</v>
      </c>
      <c r="D45" s="39">
        <v>11057019</v>
      </c>
      <c r="E45" s="42">
        <v>49081</v>
      </c>
      <c r="F45" s="42">
        <v>86232</v>
      </c>
      <c r="G45" s="39">
        <v>72628</v>
      </c>
      <c r="H45" s="39">
        <v>72559</v>
      </c>
      <c r="K45"/>
      <c r="L45"/>
      <c r="M45"/>
      <c r="N45"/>
      <c r="O45"/>
      <c r="P45"/>
      <c r="Q45"/>
    </row>
    <row r="46" spans="1:17" ht="12.75" customHeight="1">
      <c r="A46" s="223">
        <v>38</v>
      </c>
      <c r="B46" s="123" t="s">
        <v>185</v>
      </c>
      <c r="C46" s="39">
        <v>0</v>
      </c>
      <c r="D46" s="39">
        <v>0</v>
      </c>
      <c r="E46" s="42">
        <v>0</v>
      </c>
      <c r="F46" s="42">
        <v>0</v>
      </c>
      <c r="G46" s="39">
        <v>0</v>
      </c>
      <c r="H46" s="39">
        <v>0</v>
      </c>
      <c r="K46"/>
      <c r="L46"/>
      <c r="M46"/>
      <c r="N46"/>
      <c r="O46"/>
      <c r="P46"/>
      <c r="Q46"/>
    </row>
    <row r="47" spans="1:17" ht="12.75" customHeight="1">
      <c r="A47" s="223">
        <v>39</v>
      </c>
      <c r="B47" s="123" t="s">
        <v>186</v>
      </c>
      <c r="C47" s="39">
        <v>35</v>
      </c>
      <c r="D47" s="39">
        <v>35</v>
      </c>
      <c r="E47" s="42">
        <v>380</v>
      </c>
      <c r="F47" s="42">
        <v>530</v>
      </c>
      <c r="G47" s="39">
        <v>17</v>
      </c>
      <c r="H47" s="39">
        <v>17</v>
      </c>
      <c r="K47"/>
      <c r="L47"/>
      <c r="M47"/>
      <c r="N47"/>
      <c r="O47"/>
      <c r="P47"/>
      <c r="Q47"/>
    </row>
    <row r="48" spans="1:17" ht="12.75" customHeight="1">
      <c r="A48" s="223">
        <v>40</v>
      </c>
      <c r="B48" s="123" t="s">
        <v>91</v>
      </c>
      <c r="C48" s="39">
        <v>993783</v>
      </c>
      <c r="D48" s="39">
        <v>992394</v>
      </c>
      <c r="E48" s="42">
        <v>5</v>
      </c>
      <c r="F48" s="42">
        <v>19</v>
      </c>
      <c r="G48" s="39">
        <v>8848</v>
      </c>
      <c r="H48" s="39">
        <v>8732</v>
      </c>
      <c r="K48"/>
      <c r="L48"/>
      <c r="M48"/>
      <c r="N48"/>
      <c r="O48"/>
      <c r="P48"/>
      <c r="Q48"/>
    </row>
    <row r="49" spans="1:17" ht="12.75" customHeight="1">
      <c r="A49" s="223">
        <v>41</v>
      </c>
      <c r="B49" s="123" t="s">
        <v>187</v>
      </c>
      <c r="C49" s="39">
        <v>127666</v>
      </c>
      <c r="D49" s="39">
        <v>128095</v>
      </c>
      <c r="E49" s="42">
        <v>0</v>
      </c>
      <c r="F49" s="42">
        <v>0</v>
      </c>
      <c r="G49" s="39">
        <v>892</v>
      </c>
      <c r="H49" s="39">
        <v>868</v>
      </c>
      <c r="K49"/>
      <c r="L49"/>
      <c r="M49"/>
      <c r="N49"/>
      <c r="O49"/>
      <c r="P49"/>
      <c r="Q49"/>
    </row>
    <row r="50" spans="1:17" ht="12.75" customHeight="1">
      <c r="A50" s="223">
        <v>42</v>
      </c>
      <c r="B50" s="123" t="s">
        <v>188</v>
      </c>
      <c r="C50" s="39">
        <v>1165296</v>
      </c>
      <c r="D50" s="39">
        <v>1181198</v>
      </c>
      <c r="E50" s="42">
        <v>6</v>
      </c>
      <c r="F50" s="42">
        <v>3</v>
      </c>
      <c r="G50" s="39">
        <v>7363</v>
      </c>
      <c r="H50" s="39">
        <v>7407</v>
      </c>
      <c r="K50"/>
      <c r="L50"/>
      <c r="M50"/>
      <c r="N50"/>
      <c r="O50"/>
      <c r="P50"/>
      <c r="Q50"/>
    </row>
    <row r="51" spans="1:17" ht="12.75" customHeight="1">
      <c r="A51" s="223">
        <v>43</v>
      </c>
      <c r="B51" s="123" t="s">
        <v>189</v>
      </c>
      <c r="C51" s="39">
        <v>128293</v>
      </c>
      <c r="D51" s="39">
        <v>128449</v>
      </c>
      <c r="E51" s="42">
        <v>0</v>
      </c>
      <c r="F51" s="42">
        <v>168</v>
      </c>
      <c r="G51" s="39">
        <v>1182</v>
      </c>
      <c r="H51" s="39">
        <v>1190</v>
      </c>
      <c r="I51" s="22"/>
      <c r="K51"/>
      <c r="L51"/>
      <c r="M51"/>
      <c r="N51"/>
      <c r="O51"/>
      <c r="P51"/>
      <c r="Q51"/>
    </row>
    <row r="52" spans="1:17" ht="12.75" customHeight="1">
      <c r="A52" s="223">
        <v>44</v>
      </c>
      <c r="B52" s="123" t="s">
        <v>95</v>
      </c>
      <c r="C52" s="39">
        <v>3517645</v>
      </c>
      <c r="D52" s="39">
        <v>3515723</v>
      </c>
      <c r="E52" s="42">
        <v>17589</v>
      </c>
      <c r="F52" s="42">
        <v>24084</v>
      </c>
      <c r="G52" s="39">
        <v>27088</v>
      </c>
      <c r="H52" s="39">
        <v>27048</v>
      </c>
      <c r="K52"/>
      <c r="L52"/>
      <c r="M52"/>
      <c r="N52"/>
      <c r="O52"/>
      <c r="P52"/>
      <c r="Q52"/>
    </row>
    <row r="53" spans="1:17" ht="12.75" customHeight="1">
      <c r="A53" s="223">
        <v>45</v>
      </c>
      <c r="B53" s="124" t="s">
        <v>98</v>
      </c>
      <c r="C53" s="39">
        <v>794774</v>
      </c>
      <c r="D53" s="39">
        <v>792475</v>
      </c>
      <c r="E53" s="42">
        <v>406</v>
      </c>
      <c r="F53" s="42">
        <v>201</v>
      </c>
      <c r="G53" s="39">
        <v>6011</v>
      </c>
      <c r="H53" s="39">
        <v>6015</v>
      </c>
      <c r="K53"/>
      <c r="L53"/>
      <c r="M53"/>
      <c r="N53"/>
      <c r="O53"/>
      <c r="P53"/>
      <c r="Q53"/>
    </row>
    <row r="54" spans="1:17" ht="12.75" customHeight="1">
      <c r="A54" s="120"/>
      <c r="B54" s="243" t="s">
        <v>13</v>
      </c>
      <c r="C54" s="277">
        <f t="shared" ref="C54:H54" si="0">SUM(C9:C53)</f>
        <v>49778420</v>
      </c>
      <c r="D54" s="277">
        <f t="shared" si="0"/>
        <v>50091435</v>
      </c>
      <c r="E54" s="277">
        <f t="shared" si="0"/>
        <v>426322</v>
      </c>
      <c r="F54" s="277">
        <f t="shared" si="0"/>
        <v>548446</v>
      </c>
      <c r="G54" s="277">
        <f t="shared" si="0"/>
        <v>373293</v>
      </c>
      <c r="H54" s="277">
        <f t="shared" si="0"/>
        <v>373421</v>
      </c>
    </row>
    <row r="55" spans="1:17" s="122" customFormat="1" ht="6" customHeight="1">
      <c r="C55" s="182"/>
      <c r="D55" s="183"/>
      <c r="E55" s="182"/>
      <c r="F55" s="183"/>
      <c r="G55" s="182"/>
      <c r="H55" s="183"/>
      <c r="I55" s="182"/>
      <c r="J55" s="183"/>
    </row>
    <row r="56" spans="1:17" s="122" customFormat="1" ht="12.75" customHeight="1">
      <c r="B56" s="241"/>
      <c r="C56" s="241"/>
      <c r="D56" s="241"/>
      <c r="E56" s="241"/>
      <c r="F56" s="241"/>
      <c r="G56" s="241"/>
      <c r="H56" s="241"/>
      <c r="I56" s="241"/>
      <c r="J56" s="241"/>
    </row>
    <row r="57" spans="1:17" s="122" customFormat="1" ht="12.75" customHeight="1">
      <c r="B57" s="239"/>
      <c r="C57" s="241"/>
      <c r="D57" s="241"/>
      <c r="E57" s="241"/>
      <c r="F57" s="241"/>
      <c r="G57" s="241"/>
      <c r="H57" s="241"/>
      <c r="I57" s="241"/>
      <c r="J57" s="241"/>
    </row>
    <row r="58" spans="1:17" s="122" customFormat="1" ht="12.75" customHeight="1">
      <c r="C58" s="240"/>
      <c r="D58" s="240"/>
      <c r="E58" s="240"/>
      <c r="F58" s="240"/>
      <c r="G58" s="240"/>
      <c r="H58" s="240"/>
      <c r="I58" s="240"/>
      <c r="J58" s="240"/>
    </row>
  </sheetData>
  <mergeCells count="8">
    <mergeCell ref="B2:H2"/>
    <mergeCell ref="B3:H3"/>
    <mergeCell ref="B4:H4"/>
    <mergeCell ref="B5:H5"/>
    <mergeCell ref="B7:B8"/>
    <mergeCell ref="G7:H7"/>
    <mergeCell ref="C7:D7"/>
    <mergeCell ref="E7:F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2" orientation="portrait" r:id="rId1"/>
  <headerFooter>
    <oddFooter>&amp;R&amp;"-,Normale"&amp;11 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oglio12">
    <tabColor theme="9" tint="0.79998168889431442"/>
    <pageSetUpPr fitToPage="1"/>
  </sheetPr>
  <dimension ref="A1:AE57"/>
  <sheetViews>
    <sheetView showGridLines="0" zoomScaleNormal="100" workbookViewId="0">
      <pane xSplit="2" ySplit="5" topLeftCell="C24" activePane="bottomRight" state="frozen"/>
      <selection activeCell="M7" sqref="M7"/>
      <selection pane="topRight" activeCell="M7" sqref="M7"/>
      <selection pane="bottomLeft" activeCell="M7" sqref="M7"/>
      <selection pane="bottomRight" activeCell="J58" sqref="J58"/>
    </sheetView>
  </sheetViews>
  <sheetFormatPr defaultColWidth="9" defaultRowHeight="13.8"/>
  <cols>
    <col min="1" max="1" width="2.453125" style="127" customWidth="1"/>
    <col min="2" max="2" width="21.453125" style="126" customWidth="1"/>
    <col min="3" max="3" width="9.6328125" style="127" customWidth="1"/>
    <col min="4" max="4" width="7.7265625" style="127" customWidth="1"/>
    <col min="5" max="7" width="9.6328125" style="127" customWidth="1"/>
    <col min="8" max="8" width="7.7265625" style="127" customWidth="1"/>
    <col min="9" max="9" width="9.6328125" style="127" customWidth="1"/>
    <col min="10" max="10" width="9.7265625" style="127" customWidth="1"/>
    <col min="11" max="11" width="9.6328125" style="127" customWidth="1"/>
    <col min="12" max="12" width="7.7265625" style="127" customWidth="1"/>
    <col min="13" max="15" width="9.6328125" style="127" customWidth="1"/>
    <col min="16" max="16" width="0.90625" style="127" customWidth="1"/>
    <col min="17" max="17" width="9" style="127"/>
    <col min="18" max="18" width="23.90625" style="127" bestFit="1" customWidth="1"/>
    <col min="19" max="19" width="8.90625" style="127" bestFit="1" customWidth="1"/>
    <col min="20" max="20" width="12.7265625" style="127" customWidth="1"/>
    <col min="21" max="21" width="17.08984375" style="127" customWidth="1"/>
    <col min="22" max="22" width="8.90625" style="127" bestFit="1" customWidth="1"/>
    <col min="23" max="23" width="10.6328125" style="127" bestFit="1" customWidth="1"/>
    <col min="24" max="24" width="11.08984375" style="127" bestFit="1" customWidth="1"/>
    <col min="25" max="25" width="10.36328125" style="127" bestFit="1" customWidth="1"/>
    <col min="26" max="26" width="9.90625" style="127" bestFit="1" customWidth="1"/>
    <col min="27" max="27" width="9.36328125" style="127" bestFit="1" customWidth="1"/>
    <col min="28" max="28" width="10.90625" style="127" bestFit="1" customWidth="1"/>
    <col min="29" max="30" width="8.90625" style="127" bestFit="1" customWidth="1"/>
    <col min="31" max="31" width="7.36328125" style="127" bestFit="1" customWidth="1"/>
    <col min="32" max="16384" width="9" style="127"/>
  </cols>
  <sheetData>
    <row r="1" spans="1:31" s="143" customFormat="1" ht="15" customHeight="1">
      <c r="B1" s="360" t="s">
        <v>61</v>
      </c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  <c r="O1" s="45" t="s">
        <v>155</v>
      </c>
    </row>
    <row r="2" spans="1:31" s="143" customFormat="1" ht="15" customHeight="1">
      <c r="B2" s="360" t="s">
        <v>195</v>
      </c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</row>
    <row r="3" spans="1:31" s="143" customFormat="1" ht="6.9" customHeight="1">
      <c r="A3" s="174"/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</row>
    <row r="4" spans="1:31" ht="15" customHeight="1">
      <c r="B4" s="353" t="s">
        <v>4</v>
      </c>
      <c r="C4" s="353" t="s">
        <v>104</v>
      </c>
      <c r="D4" s="353"/>
      <c r="E4" s="353"/>
      <c r="F4" s="353"/>
      <c r="G4" s="353" t="s">
        <v>67</v>
      </c>
      <c r="H4" s="353"/>
      <c r="I4" s="353"/>
      <c r="J4" s="353"/>
      <c r="K4" s="353" t="s">
        <v>103</v>
      </c>
      <c r="L4" s="353"/>
      <c r="M4" s="353"/>
      <c r="N4" s="353"/>
      <c r="O4" s="358" t="s">
        <v>156</v>
      </c>
    </row>
    <row r="5" spans="1:31" ht="30" customHeight="1">
      <c r="B5" s="353"/>
      <c r="C5" s="245" t="s">
        <v>108</v>
      </c>
      <c r="D5" s="245" t="s">
        <v>109</v>
      </c>
      <c r="E5" s="245" t="s">
        <v>110</v>
      </c>
      <c r="F5" s="242" t="s">
        <v>112</v>
      </c>
      <c r="G5" s="245" t="s">
        <v>108</v>
      </c>
      <c r="H5" s="245" t="s">
        <v>109</v>
      </c>
      <c r="I5" s="245" t="s">
        <v>110</v>
      </c>
      <c r="J5" s="242" t="s">
        <v>113</v>
      </c>
      <c r="K5" s="245" t="s">
        <v>108</v>
      </c>
      <c r="L5" s="245" t="s">
        <v>109</v>
      </c>
      <c r="M5" s="245" t="s">
        <v>110</v>
      </c>
      <c r="N5" s="242" t="s">
        <v>111</v>
      </c>
      <c r="O5" s="358"/>
      <c r="R5"/>
      <c r="S5"/>
      <c r="T5"/>
      <c r="U5"/>
      <c r="V5"/>
      <c r="W5"/>
      <c r="X5"/>
      <c r="Y5"/>
      <c r="Z5"/>
      <c r="AA5"/>
      <c r="AB5"/>
      <c r="AC5"/>
      <c r="AD5"/>
      <c r="AE5"/>
    </row>
    <row r="6" spans="1:31" s="128" customFormat="1" ht="12" customHeight="1">
      <c r="A6" s="223">
        <v>1</v>
      </c>
      <c r="B6" s="129" t="s">
        <v>68</v>
      </c>
      <c r="C6" s="130">
        <v>0</v>
      </c>
      <c r="D6" s="130">
        <v>1036</v>
      </c>
      <c r="E6" s="130">
        <v>2261</v>
      </c>
      <c r="F6" s="131">
        <v>3297</v>
      </c>
      <c r="G6" s="132">
        <v>0</v>
      </c>
      <c r="H6" s="132">
        <v>0</v>
      </c>
      <c r="I6" s="132">
        <v>0</v>
      </c>
      <c r="J6" s="279">
        <v>0</v>
      </c>
      <c r="K6" s="130">
        <v>0</v>
      </c>
      <c r="L6" s="130">
        <v>623</v>
      </c>
      <c r="M6" s="130">
        <v>2255</v>
      </c>
      <c r="N6" s="131">
        <v>2878</v>
      </c>
      <c r="O6" s="130">
        <v>1036</v>
      </c>
      <c r="R6"/>
      <c r="S6"/>
      <c r="T6"/>
      <c r="U6"/>
      <c r="V6"/>
      <c r="W6"/>
      <c r="X6"/>
      <c r="Y6"/>
      <c r="Z6"/>
      <c r="AA6"/>
      <c r="AB6"/>
      <c r="AC6"/>
      <c r="AD6"/>
      <c r="AE6"/>
    </row>
    <row r="7" spans="1:31" s="128" customFormat="1" ht="12" customHeight="1">
      <c r="A7" s="223">
        <v>2</v>
      </c>
      <c r="B7" s="134" t="s">
        <v>165</v>
      </c>
      <c r="C7" s="133">
        <v>1527052</v>
      </c>
      <c r="D7" s="133">
        <v>377</v>
      </c>
      <c r="E7" s="133">
        <v>373</v>
      </c>
      <c r="F7" s="135">
        <v>1527802</v>
      </c>
      <c r="G7" s="136">
        <v>3.8</v>
      </c>
      <c r="H7" s="136">
        <v>0</v>
      </c>
      <c r="I7" s="136">
        <v>0</v>
      </c>
      <c r="J7" s="280">
        <v>3.8</v>
      </c>
      <c r="K7" s="133">
        <v>11604</v>
      </c>
      <c r="L7" s="133">
        <v>293</v>
      </c>
      <c r="M7" s="133">
        <v>711</v>
      </c>
      <c r="N7" s="135">
        <v>12608</v>
      </c>
      <c r="O7" s="133">
        <v>1527466.6</v>
      </c>
      <c r="R7"/>
      <c r="S7"/>
      <c r="T7"/>
      <c r="U7"/>
      <c r="V7"/>
      <c r="W7"/>
      <c r="X7"/>
      <c r="Y7"/>
      <c r="Z7"/>
      <c r="AA7"/>
      <c r="AB7"/>
      <c r="AC7"/>
      <c r="AD7"/>
      <c r="AE7"/>
    </row>
    <row r="8" spans="1:31" s="128" customFormat="1" ht="12" customHeight="1">
      <c r="A8" s="223">
        <v>3</v>
      </c>
      <c r="B8" s="134" t="s">
        <v>166</v>
      </c>
      <c r="C8" s="133">
        <v>463191</v>
      </c>
      <c r="D8" s="133">
        <v>0</v>
      </c>
      <c r="E8" s="133">
        <v>3991</v>
      </c>
      <c r="F8" s="135">
        <v>467182</v>
      </c>
      <c r="G8" s="136">
        <v>7592.2</v>
      </c>
      <c r="H8" s="136">
        <v>0</v>
      </c>
      <c r="I8" s="136">
        <v>0</v>
      </c>
      <c r="J8" s="280">
        <v>7592.2</v>
      </c>
      <c r="K8" s="133">
        <v>4617</v>
      </c>
      <c r="L8" s="133">
        <v>60</v>
      </c>
      <c r="M8" s="133">
        <v>6113</v>
      </c>
      <c r="N8" s="135">
        <v>10790</v>
      </c>
      <c r="O8" s="133">
        <v>536116.69999999995</v>
      </c>
      <c r="R8"/>
      <c r="S8"/>
      <c r="T8"/>
      <c r="U8"/>
      <c r="V8"/>
      <c r="W8"/>
      <c r="X8"/>
      <c r="Y8"/>
      <c r="Z8"/>
      <c r="AA8"/>
      <c r="AB8"/>
      <c r="AC8"/>
      <c r="AD8"/>
      <c r="AE8"/>
    </row>
    <row r="9" spans="1:31" s="128" customFormat="1" ht="12" customHeight="1">
      <c r="A9" s="223">
        <v>4</v>
      </c>
      <c r="B9" s="134" t="s">
        <v>70</v>
      </c>
      <c r="C9" s="133">
        <v>0</v>
      </c>
      <c r="D9" s="133">
        <v>225</v>
      </c>
      <c r="E9" s="133">
        <v>3250</v>
      </c>
      <c r="F9" s="135">
        <v>3475</v>
      </c>
      <c r="G9" s="136">
        <v>0</v>
      </c>
      <c r="H9" s="136">
        <v>0</v>
      </c>
      <c r="I9" s="136">
        <v>0</v>
      </c>
      <c r="J9" s="280">
        <v>0</v>
      </c>
      <c r="K9" s="133">
        <v>0</v>
      </c>
      <c r="L9" s="133">
        <v>124</v>
      </c>
      <c r="M9" s="133">
        <v>10831</v>
      </c>
      <c r="N9" s="135">
        <v>10955</v>
      </c>
      <c r="O9" s="133">
        <v>225</v>
      </c>
      <c r="R9"/>
      <c r="S9"/>
      <c r="T9"/>
      <c r="U9"/>
      <c r="V9"/>
      <c r="W9"/>
      <c r="X9"/>
      <c r="Y9"/>
      <c r="Z9"/>
      <c r="AA9"/>
      <c r="AB9"/>
      <c r="AC9"/>
      <c r="AD9"/>
      <c r="AE9"/>
    </row>
    <row r="10" spans="1:31" s="128" customFormat="1" ht="12" customHeight="1">
      <c r="A10" s="223">
        <v>5</v>
      </c>
      <c r="B10" s="134" t="s">
        <v>167</v>
      </c>
      <c r="C10" s="133">
        <v>6210098</v>
      </c>
      <c r="D10" s="133">
        <v>3353</v>
      </c>
      <c r="E10" s="133">
        <v>1406</v>
      </c>
      <c r="F10" s="135">
        <v>6214857</v>
      </c>
      <c r="G10" s="136">
        <v>2431.6999999999998</v>
      </c>
      <c r="H10" s="136">
        <v>0</v>
      </c>
      <c r="I10" s="136">
        <v>0</v>
      </c>
      <c r="J10" s="280">
        <v>2431.6999999999998</v>
      </c>
      <c r="K10" s="133">
        <v>45531</v>
      </c>
      <c r="L10" s="133">
        <v>2099</v>
      </c>
      <c r="M10" s="133">
        <v>3847</v>
      </c>
      <c r="N10" s="135">
        <v>51477</v>
      </c>
      <c r="O10" s="133">
        <v>6212862.2999999998</v>
      </c>
      <c r="R10"/>
      <c r="S10"/>
      <c r="T10"/>
      <c r="U10"/>
      <c r="V10"/>
      <c r="W10"/>
      <c r="X10"/>
      <c r="Y10"/>
      <c r="Z10"/>
      <c r="AA10"/>
      <c r="AB10"/>
      <c r="AC10"/>
      <c r="AD10"/>
      <c r="AE10"/>
    </row>
    <row r="11" spans="1:31" s="128" customFormat="1" ht="12" customHeight="1">
      <c r="A11" s="223">
        <v>6</v>
      </c>
      <c r="B11" s="134" t="s">
        <v>168</v>
      </c>
      <c r="C11" s="133">
        <v>13149851</v>
      </c>
      <c r="D11" s="133">
        <v>1939</v>
      </c>
      <c r="E11" s="133">
        <v>682</v>
      </c>
      <c r="F11" s="135">
        <v>13152472</v>
      </c>
      <c r="G11" s="136">
        <v>20802.2</v>
      </c>
      <c r="H11" s="136">
        <v>2.2999999999999998</v>
      </c>
      <c r="I11" s="136">
        <v>15.5</v>
      </c>
      <c r="J11" s="280">
        <v>20820</v>
      </c>
      <c r="K11" s="133">
        <v>84921</v>
      </c>
      <c r="L11" s="133">
        <v>918</v>
      </c>
      <c r="M11" s="133">
        <v>3002</v>
      </c>
      <c r="N11" s="135">
        <v>88841</v>
      </c>
      <c r="O11" s="133">
        <v>13257260.5</v>
      </c>
      <c r="Q11" s="237"/>
      <c r="R11"/>
      <c r="S11"/>
      <c r="T11"/>
      <c r="U11"/>
      <c r="V11"/>
      <c r="W11"/>
      <c r="X11"/>
      <c r="Y11"/>
      <c r="Z11"/>
      <c r="AA11"/>
      <c r="AB11"/>
      <c r="AC11"/>
      <c r="AD11"/>
      <c r="AE11"/>
    </row>
    <row r="12" spans="1:31" s="128" customFormat="1" ht="12" customHeight="1">
      <c r="A12" s="223">
        <v>7</v>
      </c>
      <c r="B12" s="134" t="s">
        <v>169</v>
      </c>
      <c r="C12" s="133">
        <v>8547166</v>
      </c>
      <c r="D12" s="133">
        <v>8023</v>
      </c>
      <c r="E12" s="133">
        <v>2649</v>
      </c>
      <c r="F12" s="135">
        <v>8557838</v>
      </c>
      <c r="G12" s="136">
        <v>42973.9</v>
      </c>
      <c r="H12" s="136">
        <v>0</v>
      </c>
      <c r="I12" s="136">
        <v>0</v>
      </c>
      <c r="J12" s="280">
        <v>42973.9</v>
      </c>
      <c r="K12" s="133">
        <v>65505</v>
      </c>
      <c r="L12" s="133">
        <v>3750</v>
      </c>
      <c r="M12" s="133">
        <v>1836</v>
      </c>
      <c r="N12" s="135">
        <v>71091</v>
      </c>
      <c r="O12" s="133">
        <v>8915122.3000000007</v>
      </c>
      <c r="R12"/>
      <c r="S12"/>
      <c r="T12"/>
      <c r="U12"/>
      <c r="V12"/>
      <c r="W12"/>
      <c r="X12"/>
      <c r="Y12"/>
      <c r="Z12"/>
      <c r="AA12"/>
      <c r="AB12"/>
      <c r="AC12"/>
      <c r="AD12"/>
      <c r="AE12"/>
    </row>
    <row r="13" spans="1:31" s="128" customFormat="1" ht="12" customHeight="1">
      <c r="A13" s="223">
        <v>8</v>
      </c>
      <c r="B13" s="134" t="s">
        <v>23</v>
      </c>
      <c r="C13" s="133">
        <v>41669</v>
      </c>
      <c r="D13" s="133">
        <v>2132</v>
      </c>
      <c r="E13" s="133">
        <v>7214</v>
      </c>
      <c r="F13" s="135">
        <v>51015</v>
      </c>
      <c r="G13" s="136">
        <v>15.6</v>
      </c>
      <c r="H13" s="136">
        <v>0</v>
      </c>
      <c r="I13" s="136">
        <v>0</v>
      </c>
      <c r="J13" s="280">
        <v>15.6</v>
      </c>
      <c r="K13" s="133">
        <v>1293</v>
      </c>
      <c r="L13" s="133">
        <v>1418</v>
      </c>
      <c r="M13" s="133">
        <v>12772</v>
      </c>
      <c r="N13" s="135">
        <v>15483</v>
      </c>
      <c r="O13" s="133">
        <v>43237</v>
      </c>
      <c r="R13"/>
      <c r="S13"/>
      <c r="T13"/>
      <c r="U13"/>
      <c r="V13"/>
      <c r="W13"/>
      <c r="X13"/>
      <c r="Y13"/>
      <c r="Z13"/>
      <c r="AA13"/>
      <c r="AB13"/>
      <c r="AC13"/>
      <c r="AD13"/>
      <c r="AE13"/>
    </row>
    <row r="14" spans="1:31" s="128" customFormat="1" ht="12" customHeight="1">
      <c r="A14" s="223">
        <v>9</v>
      </c>
      <c r="B14" s="134" t="s">
        <v>170</v>
      </c>
      <c r="C14" s="133">
        <v>697</v>
      </c>
      <c r="D14" s="133">
        <v>2492</v>
      </c>
      <c r="E14" s="133">
        <v>4040</v>
      </c>
      <c r="F14" s="135">
        <v>7229</v>
      </c>
      <c r="G14" s="136">
        <v>29860.1</v>
      </c>
      <c r="H14" s="136">
        <v>0</v>
      </c>
      <c r="I14" s="136">
        <v>21.5</v>
      </c>
      <c r="J14" s="280">
        <v>29881.599999999999</v>
      </c>
      <c r="K14" s="133">
        <v>5445</v>
      </c>
      <c r="L14" s="133">
        <v>1449</v>
      </c>
      <c r="M14" s="133">
        <v>6327</v>
      </c>
      <c r="N14" s="135">
        <v>13221</v>
      </c>
      <c r="O14" s="133">
        <v>301787.59999999998</v>
      </c>
      <c r="R14"/>
      <c r="S14"/>
      <c r="T14"/>
      <c r="U14"/>
      <c r="V14"/>
      <c r="W14"/>
      <c r="X14"/>
      <c r="Y14"/>
      <c r="Z14"/>
      <c r="AA14"/>
      <c r="AB14"/>
      <c r="AC14"/>
      <c r="AD14"/>
      <c r="AE14"/>
    </row>
    <row r="15" spans="1:31" s="128" customFormat="1" ht="12" customHeight="1">
      <c r="A15" s="223">
        <v>10</v>
      </c>
      <c r="B15" s="134" t="s">
        <v>171</v>
      </c>
      <c r="C15" s="133">
        <v>3070475</v>
      </c>
      <c r="D15" s="133">
        <v>2609</v>
      </c>
      <c r="E15" s="133">
        <v>780</v>
      </c>
      <c r="F15" s="135">
        <v>3073864</v>
      </c>
      <c r="G15" s="136">
        <v>58.4</v>
      </c>
      <c r="H15" s="136">
        <v>0</v>
      </c>
      <c r="I15" s="136">
        <v>0.1</v>
      </c>
      <c r="J15" s="280">
        <v>58.5</v>
      </c>
      <c r="K15" s="133">
        <v>22438</v>
      </c>
      <c r="L15" s="133">
        <v>1395</v>
      </c>
      <c r="M15" s="133">
        <v>1468</v>
      </c>
      <c r="N15" s="135">
        <v>25301</v>
      </c>
      <c r="O15" s="133">
        <v>3058422.9</v>
      </c>
      <c r="R15"/>
      <c r="S15"/>
      <c r="T15"/>
      <c r="U15"/>
      <c r="V15"/>
      <c r="W15"/>
      <c r="X15"/>
      <c r="Y15"/>
      <c r="Z15"/>
      <c r="AA15"/>
      <c r="AB15"/>
      <c r="AC15"/>
      <c r="AD15"/>
      <c r="AE15"/>
    </row>
    <row r="16" spans="1:31" s="128" customFormat="1" ht="12" customHeight="1">
      <c r="A16" s="223">
        <v>11</v>
      </c>
      <c r="B16" s="134" t="s">
        <v>172</v>
      </c>
      <c r="C16" s="133">
        <v>4421866</v>
      </c>
      <c r="D16" s="133">
        <v>4232</v>
      </c>
      <c r="E16" s="133">
        <v>218</v>
      </c>
      <c r="F16" s="135">
        <v>4426316</v>
      </c>
      <c r="G16" s="136">
        <v>6784.9</v>
      </c>
      <c r="H16" s="136">
        <v>0</v>
      </c>
      <c r="I16" s="136">
        <v>0</v>
      </c>
      <c r="J16" s="280">
        <v>6784.9</v>
      </c>
      <c r="K16" s="133">
        <v>32431</v>
      </c>
      <c r="L16" s="133">
        <v>2151</v>
      </c>
      <c r="M16" s="133">
        <v>2591</v>
      </c>
      <c r="N16" s="135">
        <v>37173</v>
      </c>
      <c r="O16" s="133">
        <v>4458215.4000000004</v>
      </c>
      <c r="R16"/>
      <c r="S16"/>
      <c r="T16"/>
      <c r="U16"/>
      <c r="V16"/>
      <c r="W16"/>
      <c r="X16"/>
      <c r="Y16"/>
      <c r="Z16"/>
      <c r="AA16"/>
      <c r="AB16"/>
      <c r="AC16"/>
      <c r="AD16"/>
      <c r="AE16"/>
    </row>
    <row r="17" spans="1:31" s="128" customFormat="1" ht="12" customHeight="1">
      <c r="A17" s="223">
        <v>12</v>
      </c>
      <c r="B17" s="134" t="s">
        <v>173</v>
      </c>
      <c r="C17" s="133">
        <v>10084998</v>
      </c>
      <c r="D17" s="133">
        <v>1169</v>
      </c>
      <c r="E17" s="133">
        <v>4767</v>
      </c>
      <c r="F17" s="135">
        <v>10090934</v>
      </c>
      <c r="G17" s="136">
        <v>8576.5</v>
      </c>
      <c r="H17" s="136">
        <v>0</v>
      </c>
      <c r="I17" s="136">
        <v>0</v>
      </c>
      <c r="J17" s="280">
        <v>8576.5</v>
      </c>
      <c r="K17" s="133">
        <v>68867</v>
      </c>
      <c r="L17" s="133">
        <v>534</v>
      </c>
      <c r="M17" s="133">
        <v>3131</v>
      </c>
      <c r="N17" s="135">
        <v>72532</v>
      </c>
      <c r="O17" s="133">
        <v>10087730.6</v>
      </c>
      <c r="R17"/>
      <c r="S17"/>
      <c r="T17"/>
      <c r="U17"/>
      <c r="V17"/>
      <c r="W17"/>
      <c r="X17"/>
      <c r="Y17"/>
      <c r="Z17"/>
      <c r="AA17"/>
      <c r="AB17"/>
      <c r="AC17"/>
      <c r="AD17"/>
      <c r="AE17"/>
    </row>
    <row r="18" spans="1:31" s="128" customFormat="1" ht="12" customHeight="1">
      <c r="A18" s="223">
        <v>13</v>
      </c>
      <c r="B18" s="134" t="s">
        <v>28</v>
      </c>
      <c r="C18" s="133">
        <v>367623</v>
      </c>
      <c r="D18" s="133">
        <v>460</v>
      </c>
      <c r="E18" s="133">
        <v>208</v>
      </c>
      <c r="F18" s="135">
        <v>368291</v>
      </c>
      <c r="G18" s="136">
        <v>0</v>
      </c>
      <c r="H18" s="136">
        <v>0</v>
      </c>
      <c r="I18" s="136">
        <v>0</v>
      </c>
      <c r="J18" s="280">
        <v>0</v>
      </c>
      <c r="K18" s="133">
        <v>2502</v>
      </c>
      <c r="L18" s="133">
        <v>254</v>
      </c>
      <c r="M18" s="133">
        <v>564</v>
      </c>
      <c r="N18" s="135">
        <v>3320</v>
      </c>
      <c r="O18" s="133">
        <v>363968</v>
      </c>
      <c r="R18"/>
      <c r="S18"/>
      <c r="T18"/>
      <c r="U18"/>
      <c r="V18"/>
      <c r="W18"/>
      <c r="X18"/>
      <c r="Y18"/>
      <c r="Z18"/>
      <c r="AA18"/>
      <c r="AB18"/>
      <c r="AC18"/>
      <c r="AD18"/>
      <c r="AE18"/>
    </row>
    <row r="19" spans="1:31" s="128" customFormat="1" ht="12" customHeight="1">
      <c r="A19" s="223">
        <v>14</v>
      </c>
      <c r="B19" s="134" t="s">
        <v>29</v>
      </c>
      <c r="C19" s="133">
        <v>172802</v>
      </c>
      <c r="D19" s="133">
        <v>16</v>
      </c>
      <c r="E19" s="133">
        <v>71</v>
      </c>
      <c r="F19" s="135">
        <v>172889</v>
      </c>
      <c r="G19" s="136">
        <v>0</v>
      </c>
      <c r="H19" s="136">
        <v>0</v>
      </c>
      <c r="I19" s="136">
        <v>0</v>
      </c>
      <c r="J19" s="280">
        <v>0</v>
      </c>
      <c r="K19" s="133">
        <v>1110</v>
      </c>
      <c r="L19" s="133">
        <v>4</v>
      </c>
      <c r="M19" s="133">
        <v>38</v>
      </c>
      <c r="N19" s="135">
        <v>1152</v>
      </c>
      <c r="O19" s="133">
        <v>170610</v>
      </c>
      <c r="R19"/>
      <c r="S19"/>
      <c r="T19"/>
      <c r="U19"/>
      <c r="V19"/>
      <c r="W19"/>
      <c r="X19"/>
      <c r="Y19"/>
      <c r="Z19"/>
      <c r="AA19"/>
      <c r="AB19"/>
      <c r="AC19"/>
      <c r="AD19"/>
      <c r="AE19"/>
    </row>
    <row r="20" spans="1:31" s="128" customFormat="1" ht="12" customHeight="1">
      <c r="A20" s="223">
        <v>15</v>
      </c>
      <c r="B20" s="134" t="s">
        <v>174</v>
      </c>
      <c r="C20" s="133">
        <v>158449</v>
      </c>
      <c r="D20" s="133">
        <v>1249</v>
      </c>
      <c r="E20" s="133">
        <v>416</v>
      </c>
      <c r="F20" s="135">
        <v>160114</v>
      </c>
      <c r="G20" s="136">
        <v>0</v>
      </c>
      <c r="H20" s="136">
        <v>0</v>
      </c>
      <c r="I20" s="136">
        <v>0</v>
      </c>
      <c r="J20" s="280">
        <v>0</v>
      </c>
      <c r="K20" s="133">
        <v>1184</v>
      </c>
      <c r="L20" s="133">
        <v>1705</v>
      </c>
      <c r="M20" s="133">
        <v>650</v>
      </c>
      <c r="N20" s="135">
        <v>3539</v>
      </c>
      <c r="O20" s="133">
        <v>158857</v>
      </c>
      <c r="R20"/>
      <c r="S20"/>
      <c r="T20"/>
      <c r="U20"/>
      <c r="V20"/>
      <c r="W20"/>
      <c r="X20"/>
      <c r="Y20"/>
      <c r="Z20"/>
      <c r="AA20"/>
      <c r="AB20"/>
      <c r="AC20"/>
      <c r="AD20"/>
      <c r="AE20"/>
    </row>
    <row r="21" spans="1:31" s="128" customFormat="1" ht="12" customHeight="1">
      <c r="A21" s="223">
        <v>16</v>
      </c>
      <c r="B21" s="134" t="s">
        <v>175</v>
      </c>
      <c r="C21" s="133">
        <v>2206604</v>
      </c>
      <c r="D21" s="133">
        <v>9556</v>
      </c>
      <c r="E21" s="133">
        <v>4900</v>
      </c>
      <c r="F21" s="135">
        <v>2221060</v>
      </c>
      <c r="G21" s="136">
        <v>65</v>
      </c>
      <c r="H21" s="136">
        <v>0</v>
      </c>
      <c r="I21" s="136">
        <v>0</v>
      </c>
      <c r="J21" s="280">
        <v>65</v>
      </c>
      <c r="K21" s="133">
        <v>22574</v>
      </c>
      <c r="L21" s="133">
        <v>5928</v>
      </c>
      <c r="M21" s="133">
        <v>3661</v>
      </c>
      <c r="N21" s="135">
        <v>32163</v>
      </c>
      <c r="O21" s="133">
        <v>2208759.7000000002</v>
      </c>
      <c r="R21"/>
      <c r="S21"/>
      <c r="T21"/>
      <c r="U21"/>
      <c r="V21"/>
      <c r="W21"/>
      <c r="X21"/>
      <c r="Y21"/>
      <c r="Z21"/>
      <c r="AA21"/>
      <c r="AB21"/>
      <c r="AC21"/>
      <c r="AD21"/>
      <c r="AE21"/>
    </row>
    <row r="22" spans="1:31" s="128" customFormat="1" ht="12" customHeight="1">
      <c r="A22" s="223">
        <v>17</v>
      </c>
      <c r="B22" s="134" t="s">
        <v>176</v>
      </c>
      <c r="C22" s="133">
        <v>6595</v>
      </c>
      <c r="D22" s="133">
        <v>294</v>
      </c>
      <c r="E22" s="133">
        <v>208</v>
      </c>
      <c r="F22" s="135">
        <v>7097</v>
      </c>
      <c r="G22" s="136">
        <v>0</v>
      </c>
      <c r="H22" s="136">
        <v>0</v>
      </c>
      <c r="I22" s="136">
        <v>0</v>
      </c>
      <c r="J22" s="280">
        <v>0</v>
      </c>
      <c r="K22" s="133">
        <v>147</v>
      </c>
      <c r="L22" s="133">
        <v>279</v>
      </c>
      <c r="M22" s="133">
        <v>238</v>
      </c>
      <c r="N22" s="135">
        <v>664</v>
      </c>
      <c r="O22" s="133">
        <v>6855</v>
      </c>
      <c r="R22"/>
      <c r="S22"/>
      <c r="T22"/>
      <c r="U22"/>
      <c r="V22"/>
      <c r="W22"/>
      <c r="X22"/>
      <c r="Y22"/>
      <c r="Z22"/>
      <c r="AA22"/>
      <c r="AB22"/>
      <c r="AC22"/>
      <c r="AD22"/>
      <c r="AE22"/>
    </row>
    <row r="23" spans="1:31" s="128" customFormat="1" ht="12" customHeight="1">
      <c r="A23" s="223">
        <v>18</v>
      </c>
      <c r="B23" s="134" t="s">
        <v>177</v>
      </c>
      <c r="C23" s="133">
        <v>82472</v>
      </c>
      <c r="D23" s="133">
        <v>582</v>
      </c>
      <c r="E23" s="133">
        <v>392</v>
      </c>
      <c r="F23" s="135">
        <v>83446</v>
      </c>
      <c r="G23" s="136">
        <v>0</v>
      </c>
      <c r="H23" s="136">
        <v>0</v>
      </c>
      <c r="I23" s="136">
        <v>0</v>
      </c>
      <c r="J23" s="280">
        <v>0</v>
      </c>
      <c r="K23" s="133">
        <v>994</v>
      </c>
      <c r="L23" s="133">
        <v>191</v>
      </c>
      <c r="M23" s="133">
        <v>520</v>
      </c>
      <c r="N23" s="135">
        <v>1705</v>
      </c>
      <c r="O23" s="133">
        <v>82208</v>
      </c>
      <c r="R23"/>
      <c r="S23"/>
      <c r="T23"/>
      <c r="U23"/>
      <c r="V23"/>
      <c r="W23"/>
      <c r="X23"/>
      <c r="Y23"/>
      <c r="Z23"/>
      <c r="AA23"/>
      <c r="AB23"/>
      <c r="AC23"/>
      <c r="AD23"/>
      <c r="AE23"/>
    </row>
    <row r="24" spans="1:31" s="128" customFormat="1" ht="12" customHeight="1">
      <c r="A24" s="223">
        <v>19</v>
      </c>
      <c r="B24" s="134" t="s">
        <v>178</v>
      </c>
      <c r="C24" s="133">
        <v>1225776</v>
      </c>
      <c r="D24" s="133">
        <v>4803</v>
      </c>
      <c r="E24" s="133">
        <v>2919</v>
      </c>
      <c r="F24" s="135">
        <v>1233498</v>
      </c>
      <c r="G24" s="136">
        <v>55.1</v>
      </c>
      <c r="H24" s="136">
        <v>0</v>
      </c>
      <c r="I24" s="136">
        <v>0.3</v>
      </c>
      <c r="J24" s="280">
        <v>55.4</v>
      </c>
      <c r="K24" s="133">
        <v>9874</v>
      </c>
      <c r="L24" s="133">
        <v>2815</v>
      </c>
      <c r="M24" s="133">
        <v>2953</v>
      </c>
      <c r="N24" s="135">
        <v>15642</v>
      </c>
      <c r="O24" s="133">
        <v>1219473.2</v>
      </c>
      <c r="R24"/>
      <c r="S24"/>
      <c r="T24"/>
      <c r="U24"/>
      <c r="V24"/>
      <c r="W24"/>
      <c r="X24"/>
      <c r="Y24"/>
      <c r="Z24"/>
      <c r="AA24"/>
      <c r="AB24"/>
      <c r="AC24"/>
      <c r="AD24"/>
      <c r="AE24"/>
    </row>
    <row r="25" spans="1:31" s="128" customFormat="1" ht="12" customHeight="1">
      <c r="A25" s="223">
        <v>20</v>
      </c>
      <c r="B25" s="134" t="s">
        <v>34</v>
      </c>
      <c r="C25" s="133">
        <v>1613</v>
      </c>
      <c r="D25" s="133">
        <v>2996</v>
      </c>
      <c r="E25" s="133">
        <v>902</v>
      </c>
      <c r="F25" s="135">
        <v>5511</v>
      </c>
      <c r="G25" s="136">
        <v>0</v>
      </c>
      <c r="H25" s="136">
        <v>0</v>
      </c>
      <c r="I25" s="136">
        <v>0</v>
      </c>
      <c r="J25" s="280">
        <v>0</v>
      </c>
      <c r="K25" s="133">
        <v>44</v>
      </c>
      <c r="L25" s="133">
        <v>1566</v>
      </c>
      <c r="M25" s="133">
        <v>678</v>
      </c>
      <c r="N25" s="135">
        <v>2288</v>
      </c>
      <c r="O25" s="133">
        <v>4609</v>
      </c>
      <c r="R25"/>
      <c r="S25"/>
      <c r="T25"/>
      <c r="U25"/>
      <c r="V25"/>
      <c r="W25"/>
      <c r="X25"/>
      <c r="Y25"/>
      <c r="Z25"/>
      <c r="AA25"/>
      <c r="AB25"/>
      <c r="AC25"/>
      <c r="AD25"/>
      <c r="AE25"/>
    </row>
    <row r="26" spans="1:31" s="128" customFormat="1" ht="12" customHeight="1">
      <c r="A26" s="223">
        <v>21</v>
      </c>
      <c r="B26" s="134" t="s">
        <v>35</v>
      </c>
      <c r="C26" s="133">
        <v>2641374</v>
      </c>
      <c r="D26" s="133">
        <v>709</v>
      </c>
      <c r="E26" s="133">
        <v>43</v>
      </c>
      <c r="F26" s="135">
        <v>2642126</v>
      </c>
      <c r="G26" s="136">
        <v>2231.1</v>
      </c>
      <c r="H26" s="136">
        <v>0</v>
      </c>
      <c r="I26" s="136">
        <v>0</v>
      </c>
      <c r="J26" s="280">
        <v>2231.1</v>
      </c>
      <c r="K26" s="133">
        <v>19417</v>
      </c>
      <c r="L26" s="133">
        <v>802</v>
      </c>
      <c r="M26" s="133">
        <v>586</v>
      </c>
      <c r="N26" s="135">
        <v>20805</v>
      </c>
      <c r="O26" s="133">
        <v>2635958.7999999998</v>
      </c>
      <c r="R26"/>
      <c r="S26"/>
      <c r="T26"/>
      <c r="U26"/>
      <c r="V26"/>
      <c r="W26"/>
      <c r="X26"/>
      <c r="Y26"/>
      <c r="Z26"/>
      <c r="AA26"/>
      <c r="AB26"/>
      <c r="AC26"/>
      <c r="AD26"/>
      <c r="AE26"/>
    </row>
    <row r="27" spans="1:31" ht="12" customHeight="1">
      <c r="A27" s="223">
        <v>22</v>
      </c>
      <c r="B27" s="105" t="s">
        <v>36</v>
      </c>
      <c r="C27" s="137">
        <v>324640</v>
      </c>
      <c r="D27" s="137">
        <v>1383</v>
      </c>
      <c r="E27" s="137">
        <v>515</v>
      </c>
      <c r="F27" s="138">
        <v>326538</v>
      </c>
      <c r="G27" s="139">
        <v>10.5</v>
      </c>
      <c r="H27" s="139">
        <v>0</v>
      </c>
      <c r="I27" s="139">
        <v>0</v>
      </c>
      <c r="J27" s="281">
        <v>10.5</v>
      </c>
      <c r="K27" s="137">
        <v>4320</v>
      </c>
      <c r="L27" s="137">
        <v>516</v>
      </c>
      <c r="M27" s="137">
        <v>1664</v>
      </c>
      <c r="N27" s="138">
        <v>6500</v>
      </c>
      <c r="O27" s="137">
        <v>324993.09999999998</v>
      </c>
      <c r="R27"/>
      <c r="S27"/>
      <c r="T27"/>
      <c r="U27"/>
      <c r="V27"/>
      <c r="W27"/>
      <c r="X27"/>
      <c r="Y27"/>
      <c r="Z27"/>
      <c r="AA27"/>
      <c r="AB27"/>
      <c r="AC27"/>
      <c r="AD27"/>
      <c r="AE27"/>
    </row>
    <row r="28" spans="1:31" ht="12" customHeight="1">
      <c r="A28" s="223">
        <v>23</v>
      </c>
      <c r="B28" s="105" t="s">
        <v>179</v>
      </c>
      <c r="C28" s="137">
        <v>5249</v>
      </c>
      <c r="D28" s="137">
        <v>451</v>
      </c>
      <c r="E28" s="137">
        <v>4351</v>
      </c>
      <c r="F28" s="138">
        <v>10051</v>
      </c>
      <c r="G28" s="139">
        <v>0</v>
      </c>
      <c r="H28" s="139">
        <v>0</v>
      </c>
      <c r="I28" s="139">
        <v>0</v>
      </c>
      <c r="J28" s="281">
        <v>0</v>
      </c>
      <c r="K28" s="137">
        <v>795</v>
      </c>
      <c r="L28" s="137">
        <v>235</v>
      </c>
      <c r="M28" s="137">
        <v>4168</v>
      </c>
      <c r="N28" s="138">
        <v>5198</v>
      </c>
      <c r="O28" s="137">
        <v>5662</v>
      </c>
      <c r="R28"/>
      <c r="S28"/>
      <c r="T28"/>
      <c r="U28"/>
      <c r="V28"/>
      <c r="W28"/>
      <c r="X28"/>
      <c r="Y28"/>
      <c r="Z28"/>
      <c r="AA28"/>
      <c r="AB28"/>
      <c r="AC28"/>
      <c r="AD28"/>
      <c r="AE28"/>
    </row>
    <row r="29" spans="1:31" ht="12" customHeight="1">
      <c r="A29" s="223">
        <v>24</v>
      </c>
      <c r="B29" s="105" t="s">
        <v>38</v>
      </c>
      <c r="C29" s="137">
        <v>7669113</v>
      </c>
      <c r="D29" s="137">
        <v>38018</v>
      </c>
      <c r="E29" s="137">
        <v>11887</v>
      </c>
      <c r="F29" s="138">
        <v>7719018</v>
      </c>
      <c r="G29" s="139">
        <v>2353.1999999999998</v>
      </c>
      <c r="H29" s="139">
        <v>0</v>
      </c>
      <c r="I29" s="139">
        <v>0</v>
      </c>
      <c r="J29" s="281">
        <v>2353.1999999999998</v>
      </c>
      <c r="K29" s="137">
        <v>74915</v>
      </c>
      <c r="L29" s="137">
        <v>11848</v>
      </c>
      <c r="M29" s="137">
        <v>15126</v>
      </c>
      <c r="N29" s="138">
        <v>101889</v>
      </c>
      <c r="O29" s="137">
        <v>7730662.7999999998</v>
      </c>
      <c r="R29"/>
      <c r="S29"/>
      <c r="T29"/>
      <c r="U29"/>
      <c r="V29"/>
      <c r="W29"/>
      <c r="X29"/>
      <c r="Y29"/>
      <c r="Z29"/>
      <c r="AA29"/>
      <c r="AB29"/>
      <c r="AC29"/>
      <c r="AD29"/>
      <c r="AE29"/>
    </row>
    <row r="30" spans="1:31" ht="12" customHeight="1">
      <c r="A30" s="223">
        <v>25</v>
      </c>
      <c r="B30" s="105" t="s">
        <v>39</v>
      </c>
      <c r="C30" s="137">
        <v>21212679</v>
      </c>
      <c r="D30" s="137">
        <v>7638</v>
      </c>
      <c r="E30" s="137">
        <v>4043</v>
      </c>
      <c r="F30" s="138">
        <v>21224360</v>
      </c>
      <c r="G30" s="139">
        <v>721822</v>
      </c>
      <c r="H30" s="139">
        <v>0</v>
      </c>
      <c r="I30" s="139">
        <v>188.1</v>
      </c>
      <c r="J30" s="281">
        <v>722010.2</v>
      </c>
      <c r="K30" s="137">
        <v>177492</v>
      </c>
      <c r="L30" s="137">
        <v>2339</v>
      </c>
      <c r="M30" s="137">
        <v>6710</v>
      </c>
      <c r="N30" s="138">
        <v>186541</v>
      </c>
      <c r="O30" s="137">
        <v>28438537.300000001</v>
      </c>
      <c r="R30"/>
      <c r="S30"/>
      <c r="T30"/>
      <c r="U30"/>
      <c r="V30"/>
      <c r="W30"/>
      <c r="X30"/>
      <c r="Y30"/>
      <c r="Z30"/>
      <c r="AA30"/>
      <c r="AB30"/>
      <c r="AC30"/>
      <c r="AD30"/>
      <c r="AE30"/>
    </row>
    <row r="31" spans="1:31" ht="12" customHeight="1">
      <c r="A31" s="223">
        <v>26</v>
      </c>
      <c r="B31" s="105" t="s">
        <v>180</v>
      </c>
      <c r="C31" s="137">
        <v>10891357</v>
      </c>
      <c r="D31" s="137">
        <v>16479</v>
      </c>
      <c r="E31" s="137">
        <v>0</v>
      </c>
      <c r="F31" s="138">
        <v>10907836</v>
      </c>
      <c r="G31" s="139">
        <v>11353.1</v>
      </c>
      <c r="H31" s="139">
        <v>0</v>
      </c>
      <c r="I31" s="139">
        <v>0</v>
      </c>
      <c r="J31" s="281">
        <v>11353.1</v>
      </c>
      <c r="K31" s="137">
        <v>75359</v>
      </c>
      <c r="L31" s="137">
        <v>10302</v>
      </c>
      <c r="M31" s="137">
        <v>805</v>
      </c>
      <c r="N31" s="138">
        <v>86466</v>
      </c>
      <c r="O31" s="137">
        <v>10982402.800000001</v>
      </c>
      <c r="R31"/>
      <c r="S31"/>
      <c r="T31"/>
      <c r="U31"/>
      <c r="V31"/>
      <c r="W31"/>
      <c r="X31"/>
      <c r="Y31"/>
      <c r="Z31"/>
      <c r="AA31"/>
      <c r="AB31"/>
      <c r="AC31"/>
      <c r="AD31"/>
      <c r="AE31"/>
    </row>
    <row r="32" spans="1:31" ht="12" customHeight="1">
      <c r="A32" s="223">
        <v>27</v>
      </c>
      <c r="B32" s="105" t="s">
        <v>41</v>
      </c>
      <c r="C32" s="137">
        <v>3137988</v>
      </c>
      <c r="D32" s="137">
        <v>19910</v>
      </c>
      <c r="E32" s="137">
        <v>7983</v>
      </c>
      <c r="F32" s="138">
        <v>3165881</v>
      </c>
      <c r="G32" s="139">
        <v>1022.1</v>
      </c>
      <c r="H32" s="139">
        <v>0</v>
      </c>
      <c r="I32" s="139">
        <v>0.4</v>
      </c>
      <c r="J32" s="281">
        <v>1022.4</v>
      </c>
      <c r="K32" s="137">
        <v>24670</v>
      </c>
      <c r="L32" s="137">
        <v>9911</v>
      </c>
      <c r="M32" s="137">
        <v>4383</v>
      </c>
      <c r="N32" s="138">
        <v>38964</v>
      </c>
      <c r="O32" s="137">
        <v>3138631.8</v>
      </c>
      <c r="R32"/>
      <c r="S32"/>
      <c r="T32"/>
      <c r="U32"/>
      <c r="V32"/>
      <c r="W32"/>
      <c r="X32"/>
      <c r="Y32"/>
      <c r="Z32"/>
      <c r="AA32"/>
      <c r="AB32"/>
      <c r="AC32"/>
      <c r="AD32"/>
      <c r="AE32"/>
    </row>
    <row r="33" spans="1:31" ht="12" customHeight="1">
      <c r="A33" s="223">
        <v>28</v>
      </c>
      <c r="B33" s="105" t="s">
        <v>181</v>
      </c>
      <c r="C33" s="137">
        <v>7126718</v>
      </c>
      <c r="D33" s="137">
        <v>2854</v>
      </c>
      <c r="E33" s="137">
        <v>1366</v>
      </c>
      <c r="F33" s="138">
        <v>7130938</v>
      </c>
      <c r="G33" s="139">
        <v>2321.1</v>
      </c>
      <c r="H33" s="139">
        <v>0.2</v>
      </c>
      <c r="I33" s="139">
        <v>0.2</v>
      </c>
      <c r="J33" s="281">
        <v>2321.6</v>
      </c>
      <c r="K33" s="137">
        <v>52405</v>
      </c>
      <c r="L33" s="137">
        <v>1485</v>
      </c>
      <c r="M33" s="137">
        <v>1497</v>
      </c>
      <c r="N33" s="138">
        <v>55387</v>
      </c>
      <c r="O33" s="137">
        <v>7123401.5</v>
      </c>
      <c r="R33"/>
      <c r="S33"/>
      <c r="T33"/>
      <c r="U33"/>
      <c r="V33"/>
      <c r="W33"/>
      <c r="X33"/>
      <c r="Y33"/>
      <c r="Z33"/>
      <c r="AA33"/>
      <c r="AB33"/>
      <c r="AC33"/>
      <c r="AD33"/>
      <c r="AE33"/>
    </row>
    <row r="34" spans="1:31" ht="12" customHeight="1">
      <c r="A34" s="223">
        <v>29</v>
      </c>
      <c r="B34" s="105" t="s">
        <v>43</v>
      </c>
      <c r="C34" s="137">
        <v>179212</v>
      </c>
      <c r="D34" s="137">
        <v>511</v>
      </c>
      <c r="E34" s="137">
        <v>210</v>
      </c>
      <c r="F34" s="138">
        <v>179933</v>
      </c>
      <c r="G34" s="139">
        <v>7.5</v>
      </c>
      <c r="H34" s="139">
        <v>0</v>
      </c>
      <c r="I34" s="139">
        <v>0</v>
      </c>
      <c r="J34" s="281">
        <v>7.5</v>
      </c>
      <c r="K34" s="137">
        <v>3673</v>
      </c>
      <c r="L34" s="137">
        <v>205</v>
      </c>
      <c r="M34" s="137">
        <v>218</v>
      </c>
      <c r="N34" s="138">
        <v>4096</v>
      </c>
      <c r="O34" s="137">
        <v>178942.9</v>
      </c>
      <c r="R34"/>
      <c r="S34"/>
      <c r="T34"/>
      <c r="U34"/>
      <c r="V34"/>
      <c r="W34"/>
      <c r="X34"/>
      <c r="Y34"/>
      <c r="Z34"/>
      <c r="AA34"/>
      <c r="AB34"/>
      <c r="AC34"/>
      <c r="AD34"/>
      <c r="AE34"/>
    </row>
    <row r="35" spans="1:31" ht="12" customHeight="1">
      <c r="A35" s="223">
        <v>30</v>
      </c>
      <c r="B35" s="105" t="s">
        <v>44</v>
      </c>
      <c r="C35" s="137">
        <v>114629</v>
      </c>
      <c r="D35" s="137">
        <v>1203</v>
      </c>
      <c r="E35" s="137">
        <v>1503</v>
      </c>
      <c r="F35" s="138">
        <v>117335</v>
      </c>
      <c r="G35" s="139">
        <v>0.4</v>
      </c>
      <c r="H35" s="139">
        <v>4.3</v>
      </c>
      <c r="I35" s="139">
        <v>0</v>
      </c>
      <c r="J35" s="281">
        <v>4.7</v>
      </c>
      <c r="K35" s="137">
        <v>1098</v>
      </c>
      <c r="L35" s="137">
        <v>699</v>
      </c>
      <c r="M35" s="137">
        <v>2923</v>
      </c>
      <c r="N35" s="138">
        <v>4720</v>
      </c>
      <c r="O35" s="137">
        <v>115243.3</v>
      </c>
      <c r="R35"/>
      <c r="S35"/>
      <c r="T35"/>
      <c r="U35"/>
      <c r="V35"/>
      <c r="W35"/>
      <c r="X35"/>
      <c r="Y35"/>
      <c r="Z35"/>
      <c r="AA35"/>
      <c r="AB35"/>
      <c r="AC35"/>
      <c r="AD35"/>
      <c r="AE35"/>
    </row>
    <row r="36" spans="1:31" ht="12" customHeight="1">
      <c r="A36" s="223">
        <v>31</v>
      </c>
      <c r="B36" s="105" t="s">
        <v>182</v>
      </c>
      <c r="C36" s="137">
        <v>368472</v>
      </c>
      <c r="D36" s="137">
        <v>4022</v>
      </c>
      <c r="E36" s="137">
        <v>1243</v>
      </c>
      <c r="F36" s="138">
        <v>373737</v>
      </c>
      <c r="G36" s="139">
        <v>0</v>
      </c>
      <c r="H36" s="139">
        <v>0</v>
      </c>
      <c r="I36" s="139">
        <v>0</v>
      </c>
      <c r="J36" s="281">
        <v>0</v>
      </c>
      <c r="K36" s="137">
        <v>2700</v>
      </c>
      <c r="L36" s="137">
        <v>2137</v>
      </c>
      <c r="M36" s="137">
        <v>686</v>
      </c>
      <c r="N36" s="138">
        <v>5523</v>
      </c>
      <c r="O36" s="137">
        <v>368003</v>
      </c>
      <c r="R36"/>
      <c r="S36"/>
      <c r="T36"/>
      <c r="U36"/>
      <c r="V36"/>
      <c r="W36"/>
      <c r="X36"/>
      <c r="Y36"/>
      <c r="Z36"/>
      <c r="AA36"/>
      <c r="AB36"/>
      <c r="AC36"/>
      <c r="AD36"/>
      <c r="AE36"/>
    </row>
    <row r="37" spans="1:31" ht="12" customHeight="1">
      <c r="A37" s="223">
        <v>32</v>
      </c>
      <c r="B37" s="105" t="s">
        <v>46</v>
      </c>
      <c r="C37" s="137">
        <v>692507</v>
      </c>
      <c r="D37" s="137">
        <v>3950</v>
      </c>
      <c r="E37" s="137">
        <v>222</v>
      </c>
      <c r="F37" s="138">
        <v>696679</v>
      </c>
      <c r="G37" s="139">
        <v>1.3</v>
      </c>
      <c r="H37" s="139">
        <v>7.6</v>
      </c>
      <c r="I37" s="139">
        <v>0</v>
      </c>
      <c r="J37" s="281">
        <v>9</v>
      </c>
      <c r="K37" s="137">
        <v>5333</v>
      </c>
      <c r="L37" s="137">
        <v>2416</v>
      </c>
      <c r="M37" s="137">
        <v>1164</v>
      </c>
      <c r="N37" s="138">
        <v>8913</v>
      </c>
      <c r="O37" s="137">
        <v>693132.7</v>
      </c>
      <c r="R37"/>
      <c r="S37"/>
      <c r="T37"/>
      <c r="U37"/>
      <c r="V37"/>
      <c r="W37"/>
      <c r="X37"/>
      <c r="Y37"/>
      <c r="Z37"/>
      <c r="AA37"/>
      <c r="AB37"/>
      <c r="AC37"/>
      <c r="AD37"/>
      <c r="AE37"/>
    </row>
    <row r="38" spans="1:31" ht="12" customHeight="1">
      <c r="A38" s="223">
        <v>33</v>
      </c>
      <c r="B38" s="105" t="s">
        <v>183</v>
      </c>
      <c r="C38" s="137">
        <v>4458571</v>
      </c>
      <c r="D38" s="137">
        <v>8533</v>
      </c>
      <c r="E38" s="137">
        <v>2963</v>
      </c>
      <c r="F38" s="138">
        <v>4470067</v>
      </c>
      <c r="G38" s="139">
        <v>14415</v>
      </c>
      <c r="H38" s="139">
        <v>0</v>
      </c>
      <c r="I38" s="139">
        <v>4.5999999999999996</v>
      </c>
      <c r="J38" s="281">
        <v>14419.6</v>
      </c>
      <c r="K38" s="137">
        <v>31347</v>
      </c>
      <c r="L38" s="137">
        <v>5371</v>
      </c>
      <c r="M38" s="137">
        <v>2057</v>
      </c>
      <c r="N38" s="138">
        <v>38775</v>
      </c>
      <c r="O38" s="137">
        <v>4590024.0999999996</v>
      </c>
      <c r="R38"/>
      <c r="S38"/>
      <c r="T38"/>
      <c r="U38"/>
      <c r="V38"/>
      <c r="W38"/>
      <c r="X38"/>
      <c r="Y38"/>
      <c r="Z38"/>
      <c r="AA38"/>
      <c r="AB38"/>
      <c r="AC38"/>
      <c r="AD38"/>
      <c r="AE38"/>
    </row>
    <row r="39" spans="1:31" ht="12" customHeight="1">
      <c r="A39" s="223">
        <v>34</v>
      </c>
      <c r="B39" s="105" t="s">
        <v>48</v>
      </c>
      <c r="C39" s="137">
        <v>285248</v>
      </c>
      <c r="D39" s="137">
        <v>956</v>
      </c>
      <c r="E39" s="137">
        <v>820</v>
      </c>
      <c r="F39" s="138">
        <v>287024</v>
      </c>
      <c r="G39" s="139">
        <v>14.6</v>
      </c>
      <c r="H39" s="139">
        <v>0</v>
      </c>
      <c r="I39" s="139">
        <v>0</v>
      </c>
      <c r="J39" s="281">
        <v>14.6</v>
      </c>
      <c r="K39" s="137">
        <v>3046</v>
      </c>
      <c r="L39" s="137">
        <v>831</v>
      </c>
      <c r="M39" s="137">
        <v>2011</v>
      </c>
      <c r="N39" s="138">
        <v>5888</v>
      </c>
      <c r="O39" s="137">
        <v>282974.09999999998</v>
      </c>
      <c r="R39"/>
      <c r="S39"/>
      <c r="T39"/>
      <c r="U39"/>
      <c r="V39"/>
      <c r="W39"/>
      <c r="X39"/>
      <c r="Y39"/>
      <c r="Z39"/>
      <c r="AA39"/>
      <c r="AB39"/>
      <c r="AC39"/>
      <c r="AD39"/>
      <c r="AE39"/>
    </row>
    <row r="40" spans="1:31" ht="12" customHeight="1">
      <c r="A40" s="223">
        <v>35</v>
      </c>
      <c r="B40" s="105" t="s">
        <v>184</v>
      </c>
      <c r="C40" s="137">
        <v>214053</v>
      </c>
      <c r="D40" s="137">
        <v>1714</v>
      </c>
      <c r="E40" s="137">
        <v>858</v>
      </c>
      <c r="F40" s="138">
        <v>216625</v>
      </c>
      <c r="G40" s="139">
        <v>28.7</v>
      </c>
      <c r="H40" s="139">
        <v>0</v>
      </c>
      <c r="I40" s="139">
        <v>0</v>
      </c>
      <c r="J40" s="281">
        <v>28.7</v>
      </c>
      <c r="K40" s="137">
        <v>1460</v>
      </c>
      <c r="L40" s="137">
        <v>695</v>
      </c>
      <c r="M40" s="137">
        <v>1073</v>
      </c>
      <c r="N40" s="138">
        <v>3228</v>
      </c>
      <c r="O40" s="137">
        <v>213430.1</v>
      </c>
      <c r="R40"/>
      <c r="S40"/>
      <c r="T40"/>
      <c r="U40"/>
      <c r="V40"/>
      <c r="W40"/>
      <c r="X40"/>
      <c r="Y40"/>
      <c r="Z40"/>
      <c r="AA40"/>
      <c r="AB40"/>
      <c r="AC40"/>
      <c r="AD40"/>
      <c r="AE40"/>
    </row>
    <row r="41" spans="1:31" ht="12" customHeight="1">
      <c r="A41" s="223">
        <v>36</v>
      </c>
      <c r="B41" s="105" t="s">
        <v>50</v>
      </c>
      <c r="C41" s="137">
        <v>3446417</v>
      </c>
      <c r="D41" s="137">
        <v>20525</v>
      </c>
      <c r="E41" s="137">
        <v>6703</v>
      </c>
      <c r="F41" s="138">
        <v>3473645</v>
      </c>
      <c r="G41" s="139">
        <v>14777</v>
      </c>
      <c r="H41" s="139">
        <v>0</v>
      </c>
      <c r="I41" s="139">
        <v>0.3</v>
      </c>
      <c r="J41" s="281">
        <v>14777.3</v>
      </c>
      <c r="K41" s="137">
        <v>22434</v>
      </c>
      <c r="L41" s="137">
        <v>10536</v>
      </c>
      <c r="M41" s="137">
        <v>9125</v>
      </c>
      <c r="N41" s="138">
        <v>42095</v>
      </c>
      <c r="O41" s="137">
        <v>3603188.4</v>
      </c>
      <c r="R41"/>
      <c r="S41"/>
      <c r="T41"/>
      <c r="U41"/>
      <c r="V41"/>
      <c r="W41"/>
      <c r="X41"/>
      <c r="Y41"/>
      <c r="Z41"/>
      <c r="AA41"/>
      <c r="AB41"/>
      <c r="AC41"/>
      <c r="AD41"/>
      <c r="AE41"/>
    </row>
    <row r="42" spans="1:31" ht="12" customHeight="1">
      <c r="A42" s="223">
        <v>37</v>
      </c>
      <c r="B42" s="105" t="s">
        <v>51</v>
      </c>
      <c r="C42" s="137">
        <v>29135219</v>
      </c>
      <c r="D42" s="137">
        <v>1394</v>
      </c>
      <c r="E42" s="137">
        <v>39360</v>
      </c>
      <c r="F42" s="138">
        <v>29175973</v>
      </c>
      <c r="G42" s="139">
        <v>140517.9</v>
      </c>
      <c r="H42" s="139">
        <v>0.4</v>
      </c>
      <c r="I42" s="139">
        <v>41.9</v>
      </c>
      <c r="J42" s="281">
        <v>140560.20000000001</v>
      </c>
      <c r="K42" s="137">
        <v>208029</v>
      </c>
      <c r="L42" s="137">
        <v>738</v>
      </c>
      <c r="M42" s="137">
        <v>3474</v>
      </c>
      <c r="N42" s="138">
        <v>212241</v>
      </c>
      <c r="O42" s="137">
        <v>30454620.300000001</v>
      </c>
      <c r="R42"/>
      <c r="S42"/>
      <c r="T42"/>
      <c r="U42"/>
      <c r="V42"/>
      <c r="W42"/>
      <c r="X42"/>
      <c r="Y42"/>
      <c r="Z42"/>
      <c r="AA42"/>
      <c r="AB42"/>
      <c r="AC42"/>
      <c r="AD42"/>
      <c r="AE42"/>
    </row>
    <row r="43" spans="1:31" ht="12" customHeight="1">
      <c r="A43" s="223">
        <v>38</v>
      </c>
      <c r="B43" s="105" t="s">
        <v>185</v>
      </c>
      <c r="C43" s="137">
        <v>0</v>
      </c>
      <c r="D43" s="137">
        <v>0</v>
      </c>
      <c r="E43" s="137">
        <v>0</v>
      </c>
      <c r="F43" s="138">
        <v>0</v>
      </c>
      <c r="G43" s="139">
        <v>0</v>
      </c>
      <c r="H43" s="139">
        <v>0</v>
      </c>
      <c r="I43" s="139">
        <v>0</v>
      </c>
      <c r="J43" s="281">
        <v>0</v>
      </c>
      <c r="K43" s="137">
        <v>0</v>
      </c>
      <c r="L43" s="137">
        <v>0</v>
      </c>
      <c r="M43" s="137">
        <v>273</v>
      </c>
      <c r="N43" s="138">
        <v>273</v>
      </c>
      <c r="O43" s="137"/>
      <c r="R43"/>
      <c r="S43"/>
      <c r="T43"/>
      <c r="U43"/>
      <c r="V43"/>
      <c r="W43"/>
      <c r="X43"/>
      <c r="Y43"/>
      <c r="Z43"/>
      <c r="AA43"/>
      <c r="AB43"/>
      <c r="AC43"/>
      <c r="AD43"/>
      <c r="AE43"/>
    </row>
    <row r="44" spans="1:31" ht="12" customHeight="1">
      <c r="A44" s="223">
        <v>39</v>
      </c>
      <c r="B44" s="105" t="s">
        <v>186</v>
      </c>
      <c r="C44" s="137">
        <v>70</v>
      </c>
      <c r="D44" s="137">
        <v>749</v>
      </c>
      <c r="E44" s="137">
        <v>252</v>
      </c>
      <c r="F44" s="138">
        <v>1071</v>
      </c>
      <c r="G44" s="139">
        <v>909.5</v>
      </c>
      <c r="H44" s="139">
        <v>0</v>
      </c>
      <c r="I44" s="139">
        <v>0</v>
      </c>
      <c r="J44" s="281">
        <v>909.5</v>
      </c>
      <c r="K44" s="137">
        <v>34</v>
      </c>
      <c r="L44" s="137">
        <v>312</v>
      </c>
      <c r="M44" s="137">
        <v>567</v>
      </c>
      <c r="N44" s="138">
        <v>913</v>
      </c>
      <c r="O44" s="137">
        <v>9913.6</v>
      </c>
      <c r="R44"/>
      <c r="S44"/>
      <c r="T44"/>
      <c r="U44"/>
      <c r="V44"/>
      <c r="W44"/>
      <c r="X44"/>
      <c r="Y44"/>
      <c r="Z44"/>
      <c r="AA44"/>
      <c r="AB44"/>
      <c r="AC44"/>
      <c r="AD44"/>
      <c r="AE44"/>
    </row>
    <row r="45" spans="1:31" ht="12" customHeight="1">
      <c r="A45" s="223">
        <v>40</v>
      </c>
      <c r="B45" s="105" t="s">
        <v>91</v>
      </c>
      <c r="C45" s="137">
        <v>4217005</v>
      </c>
      <c r="D45" s="137">
        <v>5242</v>
      </c>
      <c r="E45" s="137">
        <v>1525</v>
      </c>
      <c r="F45" s="138">
        <v>4223772</v>
      </c>
      <c r="G45" s="139">
        <v>48.5</v>
      </c>
      <c r="H45" s="139">
        <v>0</v>
      </c>
      <c r="I45" s="139">
        <v>0</v>
      </c>
      <c r="J45" s="281">
        <v>48.5</v>
      </c>
      <c r="K45" s="137">
        <v>32636</v>
      </c>
      <c r="L45" s="137">
        <v>1922</v>
      </c>
      <c r="M45" s="137">
        <v>7010</v>
      </c>
      <c r="N45" s="138">
        <v>41568</v>
      </c>
      <c r="O45" s="137">
        <v>4189107.2</v>
      </c>
      <c r="R45"/>
      <c r="S45"/>
      <c r="T45"/>
      <c r="U45"/>
      <c r="V45"/>
      <c r="W45"/>
      <c r="X45"/>
      <c r="Y45"/>
      <c r="Z45"/>
      <c r="AA45"/>
      <c r="AB45"/>
      <c r="AC45"/>
      <c r="AD45"/>
      <c r="AE45"/>
    </row>
    <row r="46" spans="1:31" ht="12" customHeight="1">
      <c r="A46" s="223">
        <v>41</v>
      </c>
      <c r="B46" s="105" t="s">
        <v>187</v>
      </c>
      <c r="C46" s="137">
        <v>897620</v>
      </c>
      <c r="D46" s="137">
        <v>497</v>
      </c>
      <c r="E46" s="137">
        <v>1140</v>
      </c>
      <c r="F46" s="138">
        <v>899257</v>
      </c>
      <c r="G46" s="139">
        <v>0.1</v>
      </c>
      <c r="H46" s="139">
        <v>0</v>
      </c>
      <c r="I46" s="139">
        <v>0</v>
      </c>
      <c r="J46" s="281">
        <v>0.1</v>
      </c>
      <c r="K46" s="137">
        <v>7832</v>
      </c>
      <c r="L46" s="137">
        <v>248</v>
      </c>
      <c r="M46" s="137">
        <v>784</v>
      </c>
      <c r="N46" s="138">
        <v>8864</v>
      </c>
      <c r="O46" s="137">
        <v>894015.3</v>
      </c>
      <c r="R46"/>
      <c r="S46"/>
      <c r="T46"/>
      <c r="U46"/>
      <c r="V46"/>
      <c r="W46"/>
      <c r="X46"/>
      <c r="Y46"/>
      <c r="Z46"/>
      <c r="AA46"/>
      <c r="AB46"/>
      <c r="AC46"/>
      <c r="AD46"/>
      <c r="AE46"/>
    </row>
    <row r="47" spans="1:31" ht="12" customHeight="1">
      <c r="A47" s="223">
        <v>42</v>
      </c>
      <c r="B47" s="105" t="s">
        <v>188</v>
      </c>
      <c r="C47" s="137">
        <v>2630491</v>
      </c>
      <c r="D47" s="137">
        <v>3309</v>
      </c>
      <c r="E47" s="137">
        <v>1196</v>
      </c>
      <c r="F47" s="138">
        <v>2634996</v>
      </c>
      <c r="G47" s="139">
        <v>9.1999999999999993</v>
      </c>
      <c r="H47" s="139">
        <v>0</v>
      </c>
      <c r="I47" s="139">
        <v>0.1</v>
      </c>
      <c r="J47" s="281">
        <v>9.3000000000000007</v>
      </c>
      <c r="K47" s="137">
        <v>16604</v>
      </c>
      <c r="L47" s="137">
        <v>1899</v>
      </c>
      <c r="M47" s="137">
        <v>3181</v>
      </c>
      <c r="N47" s="138">
        <v>21684</v>
      </c>
      <c r="O47" s="137">
        <v>2610200</v>
      </c>
      <c r="R47"/>
      <c r="S47"/>
      <c r="T47"/>
      <c r="U47"/>
      <c r="V47"/>
      <c r="W47"/>
      <c r="X47"/>
      <c r="Y47"/>
      <c r="Z47"/>
      <c r="AA47"/>
      <c r="AB47"/>
      <c r="AC47"/>
      <c r="AD47"/>
      <c r="AE47"/>
    </row>
    <row r="48" spans="1:31" ht="12" customHeight="1">
      <c r="A48" s="223">
        <v>43</v>
      </c>
      <c r="B48" s="105" t="s">
        <v>189</v>
      </c>
      <c r="C48" s="137">
        <v>695592</v>
      </c>
      <c r="D48" s="137">
        <v>1321</v>
      </c>
      <c r="E48" s="137">
        <v>843</v>
      </c>
      <c r="F48" s="138">
        <v>697756</v>
      </c>
      <c r="G48" s="139">
        <v>224.3</v>
      </c>
      <c r="H48" s="139">
        <v>0</v>
      </c>
      <c r="I48" s="139">
        <v>0</v>
      </c>
      <c r="J48" s="281">
        <v>224.3</v>
      </c>
      <c r="K48" s="137">
        <v>6031</v>
      </c>
      <c r="L48" s="137">
        <v>776</v>
      </c>
      <c r="M48" s="137">
        <v>1005</v>
      </c>
      <c r="N48" s="138">
        <v>7812</v>
      </c>
      <c r="O48" s="137">
        <v>696300.4</v>
      </c>
      <c r="R48"/>
      <c r="S48"/>
      <c r="T48"/>
      <c r="U48"/>
      <c r="V48"/>
      <c r="W48"/>
      <c r="X48"/>
      <c r="Y48"/>
      <c r="Z48"/>
      <c r="AA48"/>
      <c r="AB48"/>
      <c r="AC48"/>
      <c r="AD48"/>
      <c r="AE48"/>
    </row>
    <row r="49" spans="1:31" ht="12" customHeight="1">
      <c r="A49" s="223">
        <v>44</v>
      </c>
      <c r="B49" s="105" t="s">
        <v>95</v>
      </c>
      <c r="C49" s="137">
        <v>9290577</v>
      </c>
      <c r="D49" s="137">
        <v>13067</v>
      </c>
      <c r="E49" s="137">
        <v>6147</v>
      </c>
      <c r="F49" s="138">
        <v>9309791</v>
      </c>
      <c r="G49" s="139">
        <v>44057.2</v>
      </c>
      <c r="H49" s="139">
        <v>0</v>
      </c>
      <c r="I49" s="139">
        <v>6.4</v>
      </c>
      <c r="J49" s="281">
        <v>44063.6</v>
      </c>
      <c r="K49" s="137">
        <v>69713</v>
      </c>
      <c r="L49" s="137">
        <v>6595</v>
      </c>
      <c r="M49" s="137">
        <v>2697</v>
      </c>
      <c r="N49" s="138">
        <v>79005</v>
      </c>
      <c r="O49" s="137">
        <v>9685183.4000000004</v>
      </c>
      <c r="R49"/>
      <c r="S49"/>
      <c r="T49"/>
      <c r="U49"/>
      <c r="V49"/>
      <c r="W49"/>
      <c r="X49"/>
      <c r="Y49"/>
      <c r="Z49"/>
      <c r="AA49"/>
      <c r="AB49"/>
      <c r="AC49"/>
      <c r="AD49"/>
      <c r="AE49"/>
    </row>
    <row r="50" spans="1:31" ht="12" customHeight="1">
      <c r="A50" s="223">
        <v>45</v>
      </c>
      <c r="B50" s="106" t="s">
        <v>98</v>
      </c>
      <c r="C50" s="140">
        <v>2969014</v>
      </c>
      <c r="D50" s="140">
        <v>5431</v>
      </c>
      <c r="E50" s="140">
        <v>1699</v>
      </c>
      <c r="F50" s="141">
        <v>2976144</v>
      </c>
      <c r="G50" s="142">
        <v>646.1</v>
      </c>
      <c r="H50" s="142">
        <v>0</v>
      </c>
      <c r="I50" s="142">
        <v>0</v>
      </c>
      <c r="J50" s="282">
        <v>646.1</v>
      </c>
      <c r="K50" s="140">
        <v>20780</v>
      </c>
      <c r="L50" s="140">
        <v>2652</v>
      </c>
      <c r="M50" s="140">
        <v>1617</v>
      </c>
      <c r="N50" s="141">
        <v>25049</v>
      </c>
      <c r="O50" s="140">
        <v>2950656.3</v>
      </c>
      <c r="R50"/>
      <c r="S50"/>
      <c r="T50"/>
      <c r="U50"/>
      <c r="V50"/>
      <c r="W50"/>
      <c r="X50"/>
      <c r="Y50"/>
      <c r="Z50"/>
      <c r="AA50"/>
      <c r="AB50"/>
      <c r="AC50"/>
      <c r="AD50"/>
      <c r="AE50"/>
    </row>
    <row r="51" spans="1:31" ht="12" customHeight="1">
      <c r="B51" s="243" t="s">
        <v>13</v>
      </c>
      <c r="C51" s="277">
        <f>SUM(C6:C50)</f>
        <v>164342812</v>
      </c>
      <c r="D51" s="277">
        <f t="shared" ref="D51:O51" si="0">SUM(D6:D50)</f>
        <v>207409</v>
      </c>
      <c r="E51" s="277">
        <f t="shared" si="0"/>
        <v>138519</v>
      </c>
      <c r="F51" s="277">
        <f t="shared" si="0"/>
        <v>164688740</v>
      </c>
      <c r="G51" s="277">
        <f t="shared" si="0"/>
        <v>1075989.8</v>
      </c>
      <c r="H51" s="277">
        <f t="shared" si="0"/>
        <v>14.799999999999999</v>
      </c>
      <c r="I51" s="277">
        <f t="shared" si="0"/>
        <v>279.39999999999998</v>
      </c>
      <c r="J51" s="277">
        <f t="shared" si="0"/>
        <v>1076284.2</v>
      </c>
      <c r="K51" s="277">
        <f t="shared" si="0"/>
        <v>1243204</v>
      </c>
      <c r="L51" s="277">
        <f t="shared" si="0"/>
        <v>103026</v>
      </c>
      <c r="M51" s="277">
        <f t="shared" si="0"/>
        <v>138990</v>
      </c>
      <c r="N51" s="277">
        <f t="shared" si="0"/>
        <v>1485220</v>
      </c>
      <c r="O51" s="277">
        <f t="shared" si="0"/>
        <v>174530008.00000003</v>
      </c>
    </row>
    <row r="52" spans="1:31" s="258" customFormat="1" ht="3.9" customHeight="1">
      <c r="B52" s="259"/>
      <c r="C52" s="260"/>
      <c r="D52" s="260"/>
      <c r="E52" s="260"/>
      <c r="F52" s="261"/>
      <c r="G52" s="260"/>
      <c r="H52" s="260"/>
      <c r="I52" s="260"/>
      <c r="J52" s="261"/>
      <c r="K52" s="262"/>
      <c r="L52" s="262"/>
      <c r="M52" s="262"/>
      <c r="N52" s="263"/>
      <c r="O52" s="261"/>
    </row>
    <row r="53" spans="1:31" ht="12.75" customHeight="1">
      <c r="B53" s="357" t="s">
        <v>157</v>
      </c>
      <c r="C53" s="357"/>
      <c r="D53" s="357"/>
      <c r="E53" s="357"/>
      <c r="F53" s="357"/>
      <c r="G53" s="357"/>
      <c r="H53" s="357"/>
      <c r="I53" s="357"/>
      <c r="J53" s="357"/>
      <c r="K53" s="357"/>
      <c r="L53" s="357"/>
      <c r="M53" s="357"/>
      <c r="N53" s="357"/>
      <c r="O53" s="357"/>
    </row>
    <row r="54" spans="1:31" ht="12.75" customHeight="1">
      <c r="B54" s="359"/>
      <c r="C54" s="359"/>
      <c r="D54" s="359"/>
      <c r="E54" s="359"/>
      <c r="F54" s="359"/>
      <c r="G54" s="359"/>
      <c r="H54" s="359"/>
      <c r="I54" s="359"/>
      <c r="J54" s="359"/>
      <c r="K54" s="359"/>
      <c r="L54" s="359"/>
      <c r="M54" s="359"/>
      <c r="N54" s="359"/>
    </row>
    <row r="55" spans="1:31" ht="12.75" customHeight="1">
      <c r="B55" s="359"/>
      <c r="C55" s="359"/>
      <c r="D55" s="359"/>
      <c r="E55" s="359"/>
      <c r="F55" s="359"/>
      <c r="G55" s="359"/>
      <c r="H55" s="359"/>
      <c r="I55" s="359"/>
      <c r="J55" s="359"/>
      <c r="K55" s="359"/>
      <c r="L55" s="359"/>
      <c r="M55" s="359"/>
      <c r="N55" s="359"/>
    </row>
    <row r="57" spans="1:31">
      <c r="B57" s="127"/>
    </row>
  </sheetData>
  <mergeCells count="9">
    <mergeCell ref="B53:O53"/>
    <mergeCell ref="O4:O5"/>
    <mergeCell ref="B54:N55"/>
    <mergeCell ref="B1:N1"/>
    <mergeCell ref="B2:N2"/>
    <mergeCell ref="B4:B5"/>
    <mergeCell ref="K4:N4"/>
    <mergeCell ref="C4:F4"/>
    <mergeCell ref="G4:J4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66" orientation="landscape" r:id="rId1"/>
  <headerFooter>
    <oddFooter>&amp;R&amp;"-,Normale"&amp;11 8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oglio31">
    <tabColor theme="9" tint="0.79998168889431442"/>
    <pageSetUpPr fitToPage="1"/>
  </sheetPr>
  <dimension ref="A1:Q56"/>
  <sheetViews>
    <sheetView showGridLines="0" zoomScaleNormal="100" workbookViewId="0">
      <pane ySplit="6" topLeftCell="A25" activePane="bottomLeft" state="frozen"/>
      <selection activeCell="M7" sqref="M7"/>
      <selection pane="bottomLeft" activeCell="H48" sqref="H48"/>
    </sheetView>
  </sheetViews>
  <sheetFormatPr defaultColWidth="9" defaultRowHeight="13.8"/>
  <cols>
    <col min="1" max="1" width="3.08984375" style="204" customWidth="1"/>
    <col min="2" max="2" width="32.08984375" style="210" customWidth="1"/>
    <col min="3" max="8" width="12" style="207" customWidth="1"/>
    <col min="9" max="10" width="9" style="207"/>
    <col min="11" max="11" width="23.90625" style="207" bestFit="1" customWidth="1"/>
    <col min="12" max="12" width="16" style="207" bestFit="1" customWidth="1"/>
    <col min="13" max="13" width="17.36328125" style="207" bestFit="1" customWidth="1"/>
    <col min="14" max="14" width="14.7265625" style="207" bestFit="1" customWidth="1"/>
    <col min="15" max="15" width="16" style="207" bestFit="1" customWidth="1"/>
    <col min="16" max="16" width="14.26953125" style="207" bestFit="1" customWidth="1"/>
    <col min="17" max="17" width="15.453125" style="207" bestFit="1" customWidth="1"/>
    <col min="18" max="16384" width="9" style="207"/>
  </cols>
  <sheetData>
    <row r="1" spans="1:17" ht="15" customHeight="1">
      <c r="B1" s="238"/>
      <c r="C1" s="205"/>
      <c r="D1" s="205"/>
      <c r="E1" s="205"/>
      <c r="H1" s="206" t="s">
        <v>154</v>
      </c>
    </row>
    <row r="2" spans="1:17" ht="15" customHeight="1">
      <c r="A2" s="208"/>
      <c r="B2" s="366" t="s">
        <v>137</v>
      </c>
      <c r="C2" s="366"/>
      <c r="D2" s="366"/>
      <c r="E2" s="366"/>
      <c r="F2" s="366"/>
      <c r="G2" s="366"/>
      <c r="H2" s="366"/>
    </row>
    <row r="3" spans="1:17" ht="15" customHeight="1">
      <c r="A3" s="208"/>
      <c r="B3" s="366" t="s">
        <v>196</v>
      </c>
      <c r="C3" s="366"/>
      <c r="D3" s="366"/>
      <c r="E3" s="366"/>
      <c r="F3" s="366"/>
      <c r="G3" s="366"/>
      <c r="H3" s="366"/>
    </row>
    <row r="4" spans="1:17" ht="15" customHeight="1">
      <c r="A4" s="208"/>
      <c r="B4" s="209"/>
      <c r="C4" s="209"/>
      <c r="D4" s="209"/>
      <c r="E4" s="209"/>
      <c r="F4" s="209"/>
    </row>
    <row r="5" spans="1:17" ht="15" customHeight="1">
      <c r="A5" s="208"/>
      <c r="B5" s="361" t="s">
        <v>4</v>
      </c>
      <c r="C5" s="363" t="s">
        <v>64</v>
      </c>
      <c r="D5" s="364"/>
      <c r="E5" s="365" t="s">
        <v>65</v>
      </c>
      <c r="F5" s="364"/>
    </row>
    <row r="6" spans="1:17" ht="30" customHeight="1">
      <c r="B6" s="362"/>
      <c r="C6" s="274" t="s">
        <v>163</v>
      </c>
      <c r="D6" s="274" t="s">
        <v>164</v>
      </c>
      <c r="E6" s="274" t="s">
        <v>163</v>
      </c>
      <c r="F6" s="274" t="s">
        <v>164</v>
      </c>
      <c r="K6"/>
      <c r="L6"/>
      <c r="M6"/>
      <c r="N6"/>
      <c r="O6"/>
      <c r="P6"/>
      <c r="Q6"/>
    </row>
    <row r="7" spans="1:17" ht="12.75" customHeight="1">
      <c r="A7" s="223">
        <v>1</v>
      </c>
      <c r="B7" s="307" t="s">
        <v>69</v>
      </c>
      <c r="C7" s="303">
        <v>0</v>
      </c>
      <c r="D7" s="303">
        <v>0</v>
      </c>
      <c r="E7" s="303">
        <v>482</v>
      </c>
      <c r="F7" s="303">
        <v>32</v>
      </c>
      <c r="K7"/>
      <c r="L7"/>
      <c r="M7"/>
      <c r="N7"/>
      <c r="O7"/>
      <c r="P7"/>
      <c r="Q7"/>
    </row>
    <row r="8" spans="1:17" ht="12.75" customHeight="1">
      <c r="A8" s="223">
        <v>2</v>
      </c>
      <c r="B8" s="300" t="s">
        <v>197</v>
      </c>
      <c r="C8" s="297">
        <v>0</v>
      </c>
      <c r="D8" s="297">
        <v>0</v>
      </c>
      <c r="E8" s="297">
        <v>1152</v>
      </c>
      <c r="F8" s="297">
        <v>5</v>
      </c>
      <c r="K8"/>
      <c r="L8"/>
      <c r="M8"/>
      <c r="N8"/>
      <c r="O8"/>
      <c r="P8"/>
      <c r="Q8"/>
    </row>
    <row r="9" spans="1:17" ht="12.75" customHeight="1">
      <c r="A9" s="223">
        <v>3</v>
      </c>
      <c r="B9" s="294" t="s">
        <v>71</v>
      </c>
      <c r="C9" s="291">
        <v>32</v>
      </c>
      <c r="D9" s="291">
        <v>46</v>
      </c>
      <c r="E9" s="291">
        <v>2902</v>
      </c>
      <c r="F9" s="291">
        <v>4002</v>
      </c>
      <c r="K9"/>
      <c r="L9"/>
      <c r="M9"/>
      <c r="N9"/>
      <c r="O9"/>
      <c r="P9"/>
      <c r="Q9"/>
    </row>
    <row r="10" spans="1:17" ht="12.75" customHeight="1">
      <c r="A10" s="223">
        <v>4</v>
      </c>
      <c r="B10" s="300" t="s">
        <v>72</v>
      </c>
      <c r="C10" s="297">
        <v>0</v>
      </c>
      <c r="D10" s="297">
        <v>0</v>
      </c>
      <c r="E10" s="297">
        <v>3500</v>
      </c>
      <c r="F10" s="297">
        <v>51</v>
      </c>
      <c r="K10"/>
      <c r="L10"/>
      <c r="M10"/>
      <c r="N10"/>
      <c r="O10"/>
      <c r="P10"/>
      <c r="Q10"/>
    </row>
    <row r="11" spans="1:17" ht="12.75" customHeight="1">
      <c r="A11" s="223">
        <v>5</v>
      </c>
      <c r="B11" s="294" t="s">
        <v>198</v>
      </c>
      <c r="C11" s="291">
        <v>0</v>
      </c>
      <c r="D11" s="291">
        <v>0</v>
      </c>
      <c r="E11" s="291">
        <v>9519</v>
      </c>
      <c r="F11" s="291">
        <v>7585</v>
      </c>
      <c r="K11"/>
      <c r="L11"/>
      <c r="M11"/>
      <c r="N11"/>
      <c r="O11"/>
      <c r="P11"/>
      <c r="Q11"/>
    </row>
    <row r="12" spans="1:17" ht="12.75" customHeight="1">
      <c r="A12" s="223">
        <v>6</v>
      </c>
      <c r="B12" s="300" t="s">
        <v>74</v>
      </c>
      <c r="C12" s="289">
        <v>0</v>
      </c>
      <c r="D12" s="289">
        <v>0</v>
      </c>
      <c r="E12" s="297">
        <v>7631</v>
      </c>
      <c r="F12" s="297">
        <v>203</v>
      </c>
      <c r="K12"/>
      <c r="L12"/>
      <c r="M12"/>
      <c r="N12"/>
      <c r="O12"/>
      <c r="P12"/>
      <c r="Q12"/>
    </row>
    <row r="13" spans="1:17" ht="12.75" customHeight="1">
      <c r="A13" s="223">
        <v>7</v>
      </c>
      <c r="B13" s="288" t="s">
        <v>199</v>
      </c>
      <c r="C13" s="287">
        <v>0</v>
      </c>
      <c r="D13" s="287">
        <v>0</v>
      </c>
      <c r="E13" s="303">
        <v>41</v>
      </c>
      <c r="F13" s="287">
        <v>20</v>
      </c>
      <c r="K13"/>
      <c r="L13"/>
      <c r="M13"/>
      <c r="N13"/>
      <c r="O13"/>
      <c r="P13"/>
      <c r="Q13"/>
    </row>
    <row r="14" spans="1:17" ht="12.75" customHeight="1">
      <c r="A14" s="223">
        <v>8</v>
      </c>
      <c r="B14" s="310" t="s">
        <v>75</v>
      </c>
      <c r="C14" s="306">
        <v>0</v>
      </c>
      <c r="D14" s="306">
        <v>0</v>
      </c>
      <c r="E14" s="306">
        <v>2739</v>
      </c>
      <c r="F14" s="306">
        <v>6276</v>
      </c>
      <c r="K14"/>
      <c r="L14"/>
      <c r="M14"/>
      <c r="N14"/>
      <c r="O14"/>
      <c r="P14"/>
      <c r="Q14"/>
    </row>
    <row r="15" spans="1:17" ht="12.75" customHeight="1">
      <c r="A15" s="223">
        <v>9</v>
      </c>
      <c r="B15" s="307" t="s">
        <v>200</v>
      </c>
      <c r="C15" s="303">
        <v>0</v>
      </c>
      <c r="D15" s="303">
        <v>0</v>
      </c>
      <c r="E15" s="303">
        <v>4656</v>
      </c>
      <c r="F15" s="303">
        <v>4188</v>
      </c>
      <c r="K15"/>
      <c r="L15"/>
      <c r="M15"/>
      <c r="N15"/>
      <c r="O15"/>
      <c r="P15"/>
      <c r="Q15"/>
    </row>
    <row r="16" spans="1:17" ht="12.75" customHeight="1">
      <c r="A16" s="223">
        <v>10</v>
      </c>
      <c r="B16" s="310" t="s">
        <v>201</v>
      </c>
      <c r="C16" s="306">
        <v>0</v>
      </c>
      <c r="D16" s="306">
        <v>0</v>
      </c>
      <c r="E16" s="302">
        <v>272</v>
      </c>
      <c r="F16" s="302">
        <v>260</v>
      </c>
      <c r="K16"/>
      <c r="L16"/>
      <c r="M16"/>
      <c r="N16"/>
      <c r="O16"/>
      <c r="P16"/>
      <c r="Q16"/>
    </row>
    <row r="17" spans="1:17" ht="12.75" customHeight="1">
      <c r="A17" s="223">
        <v>11</v>
      </c>
      <c r="B17" s="307" t="s">
        <v>76</v>
      </c>
      <c r="C17" s="303">
        <v>0</v>
      </c>
      <c r="D17" s="303">
        <v>0</v>
      </c>
      <c r="E17" s="303">
        <v>2770</v>
      </c>
      <c r="F17" s="303">
        <v>173</v>
      </c>
      <c r="K17"/>
      <c r="L17"/>
      <c r="M17"/>
      <c r="N17"/>
      <c r="O17"/>
      <c r="P17"/>
      <c r="Q17"/>
    </row>
    <row r="18" spans="1:17" ht="12.75" customHeight="1">
      <c r="A18" s="223">
        <v>12</v>
      </c>
      <c r="B18" s="300" t="s">
        <v>202</v>
      </c>
      <c r="C18" s="297">
        <v>0</v>
      </c>
      <c r="D18" s="297">
        <v>0</v>
      </c>
      <c r="E18" s="297">
        <v>220</v>
      </c>
      <c r="F18" s="297">
        <v>0</v>
      </c>
      <c r="K18"/>
      <c r="L18"/>
      <c r="M18"/>
      <c r="N18"/>
      <c r="O18"/>
      <c r="P18"/>
      <c r="Q18"/>
    </row>
    <row r="19" spans="1:17" ht="12.75" customHeight="1">
      <c r="A19" s="223">
        <v>13</v>
      </c>
      <c r="B19" s="307" t="s">
        <v>203</v>
      </c>
      <c r="C19" s="303">
        <v>0</v>
      </c>
      <c r="D19" s="303">
        <v>0</v>
      </c>
      <c r="E19" s="303">
        <v>3753</v>
      </c>
      <c r="F19" s="303">
        <v>0</v>
      </c>
      <c r="K19"/>
      <c r="L19"/>
      <c r="M19"/>
      <c r="N19"/>
      <c r="O19"/>
      <c r="P19"/>
      <c r="Q19"/>
    </row>
    <row r="20" spans="1:17" ht="12.75" customHeight="1">
      <c r="A20" s="223">
        <v>14</v>
      </c>
      <c r="B20" s="300" t="s">
        <v>77</v>
      </c>
      <c r="C20" s="297">
        <v>0</v>
      </c>
      <c r="D20" s="297">
        <v>0</v>
      </c>
      <c r="E20" s="299">
        <v>814</v>
      </c>
      <c r="F20" s="299">
        <v>3</v>
      </c>
      <c r="K20"/>
      <c r="L20"/>
      <c r="M20"/>
      <c r="N20"/>
      <c r="O20"/>
      <c r="P20"/>
      <c r="Q20"/>
    </row>
    <row r="21" spans="1:17" ht="12.75" customHeight="1">
      <c r="A21" s="223">
        <v>15</v>
      </c>
      <c r="B21" s="294" t="s">
        <v>78</v>
      </c>
      <c r="C21" s="291">
        <v>0</v>
      </c>
      <c r="D21" s="291">
        <v>0</v>
      </c>
      <c r="E21" s="291">
        <v>2744</v>
      </c>
      <c r="F21" s="291">
        <v>20</v>
      </c>
      <c r="K21"/>
      <c r="L21"/>
      <c r="M21"/>
      <c r="N21"/>
      <c r="O21"/>
      <c r="P21"/>
      <c r="Q21"/>
    </row>
    <row r="22" spans="1:17" ht="12.75" customHeight="1">
      <c r="A22" s="223">
        <v>16</v>
      </c>
      <c r="B22" s="310" t="s">
        <v>204</v>
      </c>
      <c r="C22" s="306">
        <v>2</v>
      </c>
      <c r="D22" s="306">
        <v>4</v>
      </c>
      <c r="E22" s="306">
        <v>2760</v>
      </c>
      <c r="F22" s="306">
        <v>265</v>
      </c>
      <c r="K22"/>
      <c r="L22"/>
      <c r="M22"/>
      <c r="N22"/>
      <c r="O22"/>
      <c r="P22"/>
      <c r="Q22"/>
    </row>
    <row r="23" spans="1:17" ht="12.75" customHeight="1">
      <c r="A23" s="223">
        <v>17</v>
      </c>
      <c r="B23" s="307" t="s">
        <v>80</v>
      </c>
      <c r="C23" s="303">
        <v>0</v>
      </c>
      <c r="D23" s="303">
        <v>0</v>
      </c>
      <c r="E23" s="303">
        <v>437</v>
      </c>
      <c r="F23" s="303">
        <v>520</v>
      </c>
      <c r="K23"/>
      <c r="L23"/>
      <c r="M23"/>
      <c r="N23"/>
      <c r="O23"/>
      <c r="P23"/>
      <c r="Q23"/>
    </row>
    <row r="24" spans="1:17" ht="12.75" customHeight="1">
      <c r="A24" s="223">
        <v>18</v>
      </c>
      <c r="B24" s="296" t="s">
        <v>205</v>
      </c>
      <c r="C24" s="297">
        <v>160</v>
      </c>
      <c r="D24" s="297">
        <v>124</v>
      </c>
      <c r="E24" s="297">
        <v>8619</v>
      </c>
      <c r="F24" s="297">
        <v>150</v>
      </c>
      <c r="K24"/>
      <c r="L24"/>
      <c r="M24"/>
      <c r="N24"/>
      <c r="O24"/>
      <c r="P24"/>
      <c r="Q24"/>
    </row>
    <row r="25" spans="1:17" ht="12.75" customHeight="1">
      <c r="A25" s="223">
        <v>19</v>
      </c>
      <c r="B25" s="307" t="s">
        <v>206</v>
      </c>
      <c r="C25" s="303"/>
      <c r="D25" s="303"/>
      <c r="E25" s="303">
        <v>2650</v>
      </c>
      <c r="F25" s="303">
        <v>12</v>
      </c>
      <c r="K25"/>
      <c r="L25"/>
      <c r="M25"/>
      <c r="N25"/>
      <c r="O25"/>
      <c r="P25"/>
      <c r="Q25"/>
    </row>
    <row r="26" spans="1:17" ht="12.75" customHeight="1">
      <c r="A26" s="223">
        <v>20</v>
      </c>
      <c r="B26" s="310" t="s">
        <v>207</v>
      </c>
      <c r="C26" s="306">
        <v>740</v>
      </c>
      <c r="D26" s="306">
        <v>374</v>
      </c>
      <c r="E26" s="306">
        <v>3455</v>
      </c>
      <c r="F26" s="306">
        <v>840</v>
      </c>
      <c r="K26"/>
      <c r="L26"/>
      <c r="M26"/>
      <c r="N26"/>
      <c r="O26"/>
      <c r="P26"/>
      <c r="Q26"/>
    </row>
    <row r="27" spans="1:17" ht="12.75" customHeight="1">
      <c r="A27" s="223">
        <v>21</v>
      </c>
      <c r="B27" s="307" t="s">
        <v>208</v>
      </c>
      <c r="C27" s="303">
        <v>85</v>
      </c>
      <c r="D27" s="303">
        <v>66</v>
      </c>
      <c r="E27" s="303">
        <v>10411</v>
      </c>
      <c r="F27" s="303">
        <v>40</v>
      </c>
      <c r="K27"/>
      <c r="L27"/>
      <c r="M27"/>
      <c r="N27"/>
      <c r="O27"/>
      <c r="P27"/>
      <c r="Q27"/>
    </row>
    <row r="28" spans="1:17" ht="12.75" customHeight="1">
      <c r="A28" s="223">
        <v>22</v>
      </c>
      <c r="B28" s="296" t="s">
        <v>209</v>
      </c>
      <c r="C28" s="297">
        <v>0</v>
      </c>
      <c r="D28" s="297">
        <v>0</v>
      </c>
      <c r="E28" s="297">
        <v>1116</v>
      </c>
      <c r="F28" s="297">
        <v>0</v>
      </c>
      <c r="K28"/>
      <c r="L28"/>
      <c r="M28"/>
      <c r="N28"/>
      <c r="O28"/>
      <c r="P28"/>
      <c r="Q28"/>
    </row>
    <row r="29" spans="1:17" ht="12.75" customHeight="1">
      <c r="A29" s="223">
        <v>23</v>
      </c>
      <c r="B29" s="293" t="s">
        <v>83</v>
      </c>
      <c r="C29" s="291">
        <v>0</v>
      </c>
      <c r="D29" s="291">
        <v>0</v>
      </c>
      <c r="E29" s="291">
        <v>119</v>
      </c>
      <c r="F29" s="291">
        <v>24</v>
      </c>
      <c r="K29"/>
      <c r="L29"/>
      <c r="M29"/>
      <c r="N29"/>
      <c r="O29"/>
      <c r="P29"/>
      <c r="Q29"/>
    </row>
    <row r="30" spans="1:17" ht="12.75" customHeight="1">
      <c r="A30" s="223">
        <v>24</v>
      </c>
      <c r="B30" s="309" t="s">
        <v>84</v>
      </c>
      <c r="C30" s="306">
        <v>90</v>
      </c>
      <c r="D30" s="306">
        <v>45</v>
      </c>
      <c r="E30" s="306">
        <v>7912</v>
      </c>
      <c r="F30" s="306">
        <v>210</v>
      </c>
      <c r="K30"/>
      <c r="L30"/>
      <c r="M30"/>
      <c r="N30"/>
      <c r="O30"/>
      <c r="P30"/>
      <c r="Q30"/>
    </row>
    <row r="31" spans="1:17" ht="12.75" customHeight="1">
      <c r="A31" s="223">
        <v>25</v>
      </c>
      <c r="B31" s="305" t="s">
        <v>210</v>
      </c>
      <c r="C31" s="303">
        <v>0</v>
      </c>
      <c r="D31" s="303">
        <v>0</v>
      </c>
      <c r="E31" s="303">
        <v>4492</v>
      </c>
      <c r="F31" s="303">
        <v>115</v>
      </c>
      <c r="K31"/>
      <c r="L31"/>
      <c r="M31"/>
      <c r="N31"/>
      <c r="O31"/>
      <c r="P31"/>
      <c r="Q31"/>
    </row>
    <row r="32" spans="1:17" ht="12.75" customHeight="1">
      <c r="A32" s="223">
        <v>26</v>
      </c>
      <c r="B32" s="296" t="s">
        <v>211</v>
      </c>
      <c r="C32" s="297">
        <v>16</v>
      </c>
      <c r="D32" s="297">
        <v>62</v>
      </c>
      <c r="E32" s="297">
        <v>9258</v>
      </c>
      <c r="F32" s="297">
        <v>23854</v>
      </c>
      <c r="K32"/>
      <c r="L32"/>
      <c r="M32"/>
      <c r="N32"/>
      <c r="O32"/>
      <c r="P32"/>
      <c r="Q32"/>
    </row>
    <row r="33" spans="1:17" ht="12.75" customHeight="1">
      <c r="A33" s="223">
        <v>27</v>
      </c>
      <c r="B33" s="305" t="s">
        <v>212</v>
      </c>
      <c r="C33" s="301">
        <v>0</v>
      </c>
      <c r="D33" s="301">
        <v>0</v>
      </c>
      <c r="E33" s="301">
        <v>752</v>
      </c>
      <c r="F33" s="301">
        <v>0</v>
      </c>
      <c r="K33"/>
      <c r="L33"/>
      <c r="M33"/>
      <c r="N33"/>
      <c r="O33"/>
      <c r="P33"/>
      <c r="Q33"/>
    </row>
    <row r="34" spans="1:17" ht="12.75" customHeight="1">
      <c r="A34" s="223">
        <v>28</v>
      </c>
      <c r="B34" s="310" t="s">
        <v>87</v>
      </c>
      <c r="C34" s="306">
        <v>5</v>
      </c>
      <c r="D34" s="306">
        <v>6</v>
      </c>
      <c r="E34" s="306">
        <v>8798</v>
      </c>
      <c r="F34" s="306">
        <v>2309</v>
      </c>
      <c r="K34"/>
      <c r="L34"/>
      <c r="M34"/>
      <c r="N34"/>
      <c r="O34"/>
      <c r="P34"/>
      <c r="Q34"/>
    </row>
    <row r="35" spans="1:17" ht="12.75" customHeight="1">
      <c r="A35" s="223">
        <v>29</v>
      </c>
      <c r="B35" s="305" t="s">
        <v>213</v>
      </c>
      <c r="C35" s="303">
        <v>0</v>
      </c>
      <c r="D35" s="303">
        <v>0</v>
      </c>
      <c r="E35" s="303">
        <v>3500</v>
      </c>
      <c r="F35" s="303">
        <v>1990</v>
      </c>
      <c r="K35"/>
      <c r="L35"/>
      <c r="M35"/>
      <c r="N35"/>
      <c r="O35"/>
      <c r="P35"/>
      <c r="Q35"/>
    </row>
    <row r="36" spans="1:17" ht="12.75" customHeight="1">
      <c r="A36" s="223">
        <v>30</v>
      </c>
      <c r="B36" s="298" t="s">
        <v>88</v>
      </c>
      <c r="C36" s="297">
        <v>418</v>
      </c>
      <c r="D36" s="297">
        <v>232</v>
      </c>
      <c r="E36" s="297">
        <v>6428</v>
      </c>
      <c r="F36" s="297">
        <v>1078</v>
      </c>
      <c r="K36"/>
      <c r="L36"/>
      <c r="M36"/>
      <c r="N36"/>
      <c r="O36"/>
      <c r="P36"/>
      <c r="Q36"/>
    </row>
    <row r="37" spans="1:17" ht="12.75" customHeight="1">
      <c r="A37" s="223">
        <v>31</v>
      </c>
      <c r="B37" s="305" t="s">
        <v>214</v>
      </c>
      <c r="C37" s="303">
        <v>0</v>
      </c>
      <c r="D37" s="303">
        <v>0</v>
      </c>
      <c r="E37" s="295">
        <v>1479</v>
      </c>
      <c r="F37" s="295">
        <v>422</v>
      </c>
      <c r="K37"/>
      <c r="L37"/>
      <c r="M37"/>
      <c r="N37"/>
      <c r="O37"/>
      <c r="P37"/>
      <c r="Q37"/>
    </row>
    <row r="38" spans="1:17" ht="12.75" customHeight="1">
      <c r="A38" s="223">
        <v>32</v>
      </c>
      <c r="B38" s="310" t="s">
        <v>215</v>
      </c>
      <c r="C38" s="306">
        <v>250</v>
      </c>
      <c r="D38" s="306">
        <v>320</v>
      </c>
      <c r="E38" s="306">
        <v>576</v>
      </c>
      <c r="F38" s="306">
        <v>419</v>
      </c>
      <c r="K38"/>
      <c r="L38"/>
      <c r="M38"/>
      <c r="N38"/>
      <c r="O38"/>
      <c r="P38"/>
      <c r="Q38"/>
    </row>
    <row r="39" spans="1:17" ht="12.75" customHeight="1">
      <c r="A39" s="223">
        <v>33</v>
      </c>
      <c r="B39" s="305" t="s">
        <v>90</v>
      </c>
      <c r="C39" s="303">
        <v>1329</v>
      </c>
      <c r="D39" s="303">
        <v>703</v>
      </c>
      <c r="E39" s="303">
        <v>9593</v>
      </c>
      <c r="F39" s="303">
        <v>7158</v>
      </c>
      <c r="K39"/>
      <c r="L39"/>
      <c r="M39"/>
      <c r="N39"/>
      <c r="O39"/>
      <c r="P39"/>
      <c r="Q39"/>
    </row>
    <row r="40" spans="1:17" ht="12.75" customHeight="1">
      <c r="A40" s="223">
        <v>34</v>
      </c>
      <c r="B40" s="296" t="s">
        <v>92</v>
      </c>
      <c r="C40" s="297">
        <v>0</v>
      </c>
      <c r="D40" s="297">
        <v>0</v>
      </c>
      <c r="E40" s="297">
        <v>22213</v>
      </c>
      <c r="F40" s="297">
        <v>15087</v>
      </c>
      <c r="K40"/>
      <c r="L40"/>
      <c r="M40"/>
      <c r="N40"/>
      <c r="O40"/>
      <c r="P40"/>
      <c r="Q40"/>
    </row>
    <row r="41" spans="1:17" ht="12.75" customHeight="1">
      <c r="A41" s="223">
        <v>35</v>
      </c>
      <c r="B41" s="294" t="s">
        <v>216</v>
      </c>
      <c r="C41" s="291">
        <v>684</v>
      </c>
      <c r="D41" s="291">
        <v>880</v>
      </c>
      <c r="E41" s="291">
        <v>24930</v>
      </c>
      <c r="F41" s="291">
        <v>17866</v>
      </c>
      <c r="K41"/>
      <c r="L41"/>
      <c r="M41"/>
      <c r="N41"/>
      <c r="O41"/>
      <c r="P41"/>
      <c r="Q41"/>
    </row>
    <row r="42" spans="1:17" ht="12.75" customHeight="1">
      <c r="A42" s="223">
        <v>36</v>
      </c>
      <c r="B42" s="298" t="s">
        <v>217</v>
      </c>
      <c r="C42" s="297">
        <v>0</v>
      </c>
      <c r="D42" s="297">
        <v>0</v>
      </c>
      <c r="E42" s="297">
        <v>168</v>
      </c>
      <c r="F42" s="297">
        <v>122</v>
      </c>
      <c r="K42"/>
      <c r="L42"/>
      <c r="M42"/>
      <c r="N42"/>
      <c r="O42"/>
      <c r="P42"/>
      <c r="Q42"/>
    </row>
    <row r="43" spans="1:17" ht="12.75" customHeight="1">
      <c r="A43" s="223">
        <v>37</v>
      </c>
      <c r="B43" s="307" t="s">
        <v>218</v>
      </c>
      <c r="C43" s="303">
        <v>0</v>
      </c>
      <c r="D43" s="303">
        <v>0</v>
      </c>
      <c r="E43" s="303">
        <v>21970</v>
      </c>
      <c r="F43" s="303">
        <v>489</v>
      </c>
      <c r="K43"/>
      <c r="L43"/>
      <c r="M43"/>
      <c r="N43"/>
      <c r="O43"/>
      <c r="P43"/>
      <c r="Q43"/>
    </row>
    <row r="44" spans="1:17" ht="12.75" customHeight="1">
      <c r="A44" s="223">
        <v>38</v>
      </c>
      <c r="B44" s="310" t="s">
        <v>219</v>
      </c>
      <c r="C44" s="306">
        <v>0</v>
      </c>
      <c r="D44" s="306">
        <v>0</v>
      </c>
      <c r="E44" s="306">
        <v>56</v>
      </c>
      <c r="F44" s="306">
        <v>9</v>
      </c>
      <c r="K44"/>
      <c r="L44"/>
      <c r="M44"/>
      <c r="N44"/>
      <c r="O44"/>
      <c r="P44"/>
      <c r="Q44"/>
    </row>
    <row r="45" spans="1:17" ht="12.75" customHeight="1">
      <c r="A45" s="223">
        <v>39</v>
      </c>
      <c r="B45" s="307" t="s">
        <v>220</v>
      </c>
      <c r="C45" s="303">
        <v>0</v>
      </c>
      <c r="D45" s="303">
        <v>0</v>
      </c>
      <c r="E45" s="303">
        <v>5413</v>
      </c>
      <c r="F45" s="303">
        <v>7</v>
      </c>
      <c r="K45"/>
      <c r="L45"/>
      <c r="M45"/>
      <c r="N45"/>
      <c r="O45"/>
      <c r="P45"/>
      <c r="Q45"/>
    </row>
    <row r="46" spans="1:17" ht="12.75" customHeight="1">
      <c r="A46" s="223">
        <v>40</v>
      </c>
      <c r="B46" s="310" t="s">
        <v>96</v>
      </c>
      <c r="C46" s="306">
        <v>0</v>
      </c>
      <c r="D46" s="306">
        <v>0</v>
      </c>
      <c r="E46" s="306">
        <v>5632</v>
      </c>
      <c r="F46" s="306">
        <v>7090</v>
      </c>
      <c r="K46"/>
      <c r="L46"/>
      <c r="M46"/>
      <c r="N46"/>
      <c r="O46"/>
      <c r="P46"/>
      <c r="Q46"/>
    </row>
    <row r="47" spans="1:17" ht="12.75" customHeight="1">
      <c r="A47" s="223">
        <v>41</v>
      </c>
      <c r="B47" s="292" t="s">
        <v>97</v>
      </c>
      <c r="C47" s="291">
        <v>0</v>
      </c>
      <c r="D47" s="291">
        <v>0</v>
      </c>
      <c r="E47" s="291">
        <v>4173</v>
      </c>
      <c r="F47" s="291">
        <v>75</v>
      </c>
      <c r="K47"/>
      <c r="L47"/>
      <c r="M47"/>
      <c r="N47"/>
      <c r="O47"/>
      <c r="P47"/>
      <c r="Q47"/>
    </row>
    <row r="48" spans="1:17" ht="12.75" customHeight="1">
      <c r="A48" s="223">
        <v>42</v>
      </c>
      <c r="B48" s="300" t="s">
        <v>99</v>
      </c>
      <c r="C48" s="297">
        <v>16</v>
      </c>
      <c r="D48" s="297">
        <v>21</v>
      </c>
      <c r="E48" s="297">
        <v>15431</v>
      </c>
      <c r="F48" s="297">
        <v>875</v>
      </c>
      <c r="K48"/>
      <c r="L48"/>
      <c r="M48"/>
      <c r="N48"/>
      <c r="O48"/>
      <c r="P48"/>
      <c r="Q48"/>
    </row>
    <row r="49" spans="1:17" ht="12.75" customHeight="1">
      <c r="A49" s="223">
        <v>43</v>
      </c>
      <c r="B49" s="308" t="s">
        <v>221</v>
      </c>
      <c r="C49" s="304">
        <v>0</v>
      </c>
      <c r="D49" s="304">
        <v>0</v>
      </c>
      <c r="E49" s="304">
        <v>1670</v>
      </c>
      <c r="F49" s="304">
        <v>0</v>
      </c>
      <c r="K49"/>
      <c r="L49"/>
      <c r="M49"/>
      <c r="N49"/>
      <c r="O49"/>
      <c r="P49"/>
      <c r="Q49"/>
    </row>
    <row r="50" spans="1:17" ht="12.75" customHeight="1">
      <c r="A50" s="223">
        <v>44</v>
      </c>
      <c r="B50" s="275" t="s">
        <v>13</v>
      </c>
      <c r="C50" s="313">
        <f>SUM(C7:C49)</f>
        <v>3827</v>
      </c>
      <c r="D50" s="313">
        <f t="shared" ref="D50:F50" si="0">SUM(D7:D49)</f>
        <v>2883</v>
      </c>
      <c r="E50" s="313">
        <f t="shared" si="0"/>
        <v>227206</v>
      </c>
      <c r="F50" s="313">
        <f t="shared" si="0"/>
        <v>103844</v>
      </c>
      <c r="K50"/>
      <c r="L50"/>
      <c r="M50"/>
      <c r="N50"/>
      <c r="O50"/>
      <c r="P50"/>
      <c r="Q50"/>
    </row>
    <row r="51" spans="1:17" ht="12.75" customHeight="1">
      <c r="A51" s="223"/>
      <c r="B51" s="212"/>
      <c r="C51" s="213"/>
      <c r="E51" s="213"/>
      <c r="F51" s="213"/>
      <c r="K51"/>
      <c r="L51"/>
      <c r="M51"/>
      <c r="N51"/>
      <c r="O51"/>
      <c r="P51"/>
      <c r="Q51"/>
    </row>
    <row r="52" spans="1:17" ht="15.75" customHeight="1">
      <c r="A52" s="211"/>
      <c r="B52" s="214" t="s">
        <v>158</v>
      </c>
    </row>
    <row r="53" spans="1:17" ht="12.75" customHeight="1">
      <c r="B53" s="214" t="s">
        <v>162</v>
      </c>
    </row>
    <row r="54" spans="1:17" ht="12.75" customHeight="1"/>
    <row r="55" spans="1:17">
      <c r="A55" s="208"/>
    </row>
    <row r="56" spans="1:17">
      <c r="A56" s="208"/>
    </row>
  </sheetData>
  <mergeCells count="5">
    <mergeCell ref="B5:B6"/>
    <mergeCell ref="C5:D5"/>
    <mergeCell ref="E5:F5"/>
    <mergeCell ref="B2:H2"/>
    <mergeCell ref="B3:H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6" orientation="portrait" r:id="rId1"/>
  <headerFooter>
    <oddFooter>&amp;R&amp;"-,Normale"7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oglio16">
    <tabColor theme="9" tint="0.79998168889431442"/>
    <pageSetUpPr fitToPage="1"/>
  </sheetPr>
  <dimension ref="A1:P57"/>
  <sheetViews>
    <sheetView showGridLines="0" zoomScaleNormal="100" workbookViewId="0">
      <pane ySplit="7" topLeftCell="A26" activePane="bottomLeft" state="frozen"/>
      <selection activeCell="M7" sqref="M7"/>
      <selection pane="bottomLeft" activeCell="K51" sqref="K51"/>
    </sheetView>
  </sheetViews>
  <sheetFormatPr defaultColWidth="7.7265625" defaultRowHeight="13.5" customHeight="1"/>
  <cols>
    <col min="1" max="1" width="3.08984375" style="169" customWidth="1"/>
    <col min="2" max="2" width="24.6328125" style="169" customWidth="1"/>
    <col min="3" max="3" width="11.6328125" style="169" customWidth="1"/>
    <col min="4" max="5" width="8.6328125" style="169" customWidth="1"/>
    <col min="6" max="7" width="11.6328125" style="169" customWidth="1"/>
    <col min="8" max="8" width="1.6328125" style="169" customWidth="1"/>
    <col min="9" max="10" width="7.7265625" style="169"/>
    <col min="11" max="11" width="23.90625" style="169" bestFit="1" customWidth="1"/>
    <col min="12" max="12" width="11.453125" style="169" bestFit="1" customWidth="1"/>
    <col min="13" max="13" width="14.36328125" style="169" bestFit="1" customWidth="1"/>
    <col min="14" max="14" width="16.08984375" style="169" bestFit="1" customWidth="1"/>
    <col min="15" max="15" width="13.26953125" style="169" bestFit="1" customWidth="1"/>
    <col min="16" max="16" width="17.08984375" style="169" bestFit="1" customWidth="1"/>
    <col min="17" max="16384" width="7.7265625" style="169"/>
  </cols>
  <sheetData>
    <row r="1" spans="1:16" ht="15" customHeight="1">
      <c r="A1" s="199"/>
      <c r="B1" s="238"/>
      <c r="C1" s="199"/>
      <c r="D1" s="199"/>
      <c r="E1" s="199"/>
      <c r="F1" s="200"/>
      <c r="G1" s="200" t="s">
        <v>134</v>
      </c>
    </row>
    <row r="2" spans="1:16" ht="15" customHeight="1">
      <c r="B2" s="368" t="s">
        <v>61</v>
      </c>
      <c r="C2" s="368"/>
      <c r="D2" s="368"/>
      <c r="E2" s="368"/>
      <c r="F2" s="368"/>
      <c r="G2" s="368"/>
    </row>
    <row r="3" spans="1:16" ht="15" customHeight="1">
      <c r="B3" s="368" t="s">
        <v>159</v>
      </c>
      <c r="C3" s="368"/>
      <c r="D3" s="368"/>
      <c r="E3" s="368"/>
      <c r="F3" s="368"/>
      <c r="G3" s="368"/>
    </row>
    <row r="4" spans="1:16" ht="15" customHeight="1">
      <c r="B4" s="368" t="s">
        <v>14</v>
      </c>
      <c r="C4" s="368"/>
      <c r="D4" s="368"/>
      <c r="E4" s="368"/>
      <c r="F4" s="368"/>
      <c r="G4" s="368"/>
    </row>
    <row r="5" spans="1:16" ht="6.9" customHeight="1"/>
    <row r="6" spans="1:16" ht="15" customHeight="1">
      <c r="B6" s="353" t="s">
        <v>4</v>
      </c>
      <c r="C6" s="353" t="s">
        <v>163</v>
      </c>
      <c r="D6" s="369" t="s">
        <v>222</v>
      </c>
      <c r="E6" s="370" t="s">
        <v>124</v>
      </c>
      <c r="F6" s="370" t="s">
        <v>125</v>
      </c>
      <c r="G6" s="370"/>
    </row>
    <row r="7" spans="1:16" ht="30" customHeight="1">
      <c r="B7" s="353"/>
      <c r="C7" s="353"/>
      <c r="D7" s="353"/>
      <c r="E7" s="370"/>
      <c r="F7" s="245" t="s">
        <v>126</v>
      </c>
      <c r="G7" s="245" t="s">
        <v>127</v>
      </c>
      <c r="K7"/>
      <c r="L7"/>
      <c r="M7"/>
      <c r="N7"/>
      <c r="O7"/>
      <c r="P7"/>
    </row>
    <row r="8" spans="1:16" ht="12.75" customHeight="1">
      <c r="A8" s="223">
        <v>1</v>
      </c>
      <c r="B8" s="36" t="s">
        <v>51</v>
      </c>
      <c r="C8" s="37">
        <v>208029</v>
      </c>
      <c r="D8" s="201">
        <v>0.88100000000000001</v>
      </c>
      <c r="E8" s="201">
        <v>0.1673</v>
      </c>
      <c r="F8" s="201">
        <v>0.30199999999999999</v>
      </c>
      <c r="G8" s="201">
        <v>0.69799999999999995</v>
      </c>
      <c r="K8"/>
      <c r="L8"/>
      <c r="M8" s="284"/>
      <c r="N8" s="284"/>
      <c r="O8" s="284"/>
      <c r="P8" s="284"/>
    </row>
    <row r="9" spans="1:16" ht="12.75" customHeight="1">
      <c r="A9" s="223">
        <v>2</v>
      </c>
      <c r="B9" s="38" t="s">
        <v>39</v>
      </c>
      <c r="C9" s="39">
        <v>177492</v>
      </c>
      <c r="D9" s="202">
        <v>0.61099999999999999</v>
      </c>
      <c r="E9" s="202">
        <v>0.14280000000000001</v>
      </c>
      <c r="F9" s="202">
        <v>0.23400000000000001</v>
      </c>
      <c r="G9" s="202">
        <v>0.76600000000000001</v>
      </c>
      <c r="K9"/>
      <c r="L9"/>
      <c r="M9" s="284"/>
      <c r="N9" s="284"/>
      <c r="O9" s="284"/>
      <c r="P9" s="284"/>
    </row>
    <row r="10" spans="1:16" ht="12.75" customHeight="1">
      <c r="A10" s="223">
        <v>3</v>
      </c>
      <c r="B10" s="38" t="s">
        <v>168</v>
      </c>
      <c r="C10" s="39">
        <v>84921</v>
      </c>
      <c r="D10" s="202">
        <v>0.746</v>
      </c>
      <c r="E10" s="202">
        <v>6.83E-2</v>
      </c>
      <c r="F10" s="202">
        <v>0.25900000000000001</v>
      </c>
      <c r="G10" s="202">
        <v>0.74099999999999999</v>
      </c>
      <c r="K10"/>
      <c r="L10"/>
      <c r="M10" s="284"/>
      <c r="N10" s="284"/>
      <c r="O10" s="284"/>
      <c r="P10" s="284"/>
    </row>
    <row r="11" spans="1:16" ht="12.75" customHeight="1">
      <c r="A11" s="223">
        <v>4</v>
      </c>
      <c r="B11" s="38" t="s">
        <v>180</v>
      </c>
      <c r="C11" s="39">
        <v>75359</v>
      </c>
      <c r="D11" s="202">
        <v>1.0469999999999999</v>
      </c>
      <c r="E11" s="202">
        <v>6.0600000000000001E-2</v>
      </c>
      <c r="F11" s="202">
        <v>0.372</v>
      </c>
      <c r="G11" s="202">
        <v>0.628</v>
      </c>
      <c r="K11"/>
      <c r="L11"/>
      <c r="M11" s="284"/>
      <c r="N11" s="284"/>
      <c r="O11" s="284"/>
      <c r="P11" s="284"/>
    </row>
    <row r="12" spans="1:16" ht="12.75" customHeight="1">
      <c r="A12" s="223">
        <v>5</v>
      </c>
      <c r="B12" s="38" t="s">
        <v>38</v>
      </c>
      <c r="C12" s="39">
        <v>74915</v>
      </c>
      <c r="D12" s="202">
        <v>0.65800000000000003</v>
      </c>
      <c r="E12" s="202">
        <v>6.0299999999999999E-2</v>
      </c>
      <c r="F12" s="202">
        <v>0.51100000000000001</v>
      </c>
      <c r="G12" s="202">
        <v>0.48899999999999999</v>
      </c>
      <c r="K12"/>
      <c r="L12"/>
      <c r="M12" s="284"/>
      <c r="N12" s="284"/>
      <c r="O12" s="284"/>
      <c r="P12" s="284"/>
    </row>
    <row r="13" spans="1:16" ht="12.75" customHeight="1">
      <c r="A13" s="223">
        <v>6</v>
      </c>
      <c r="B13" s="38" t="s">
        <v>95</v>
      </c>
      <c r="C13" s="39">
        <v>69713</v>
      </c>
      <c r="D13" s="202">
        <v>1.179</v>
      </c>
      <c r="E13" s="202">
        <v>5.6099999999999997E-2</v>
      </c>
      <c r="F13" s="202">
        <v>0.223</v>
      </c>
      <c r="G13" s="202">
        <v>0.77700000000000002</v>
      </c>
      <c r="K13"/>
      <c r="L13"/>
      <c r="M13" s="284"/>
      <c r="N13" s="284"/>
      <c r="O13" s="284"/>
      <c r="P13" s="284"/>
    </row>
    <row r="14" spans="1:16" ht="12.75" customHeight="1">
      <c r="A14" s="223">
        <v>7</v>
      </c>
      <c r="B14" s="38" t="s">
        <v>173</v>
      </c>
      <c r="C14" s="39">
        <v>68867</v>
      </c>
      <c r="D14" s="202">
        <v>0.44900000000000001</v>
      </c>
      <c r="E14" s="202">
        <v>5.5399999999999998E-2</v>
      </c>
      <c r="F14" s="202">
        <v>0.66900000000000004</v>
      </c>
      <c r="G14" s="202">
        <v>0.33100000000000002</v>
      </c>
      <c r="K14"/>
      <c r="L14"/>
      <c r="M14" s="284"/>
      <c r="N14" s="284"/>
      <c r="O14" s="284"/>
      <c r="P14" s="284"/>
    </row>
    <row r="15" spans="1:16" ht="12.75" customHeight="1">
      <c r="A15" s="223">
        <v>8</v>
      </c>
      <c r="B15" s="38" t="s">
        <v>169</v>
      </c>
      <c r="C15" s="39">
        <v>65505</v>
      </c>
      <c r="D15" s="202">
        <v>0.72299999999999998</v>
      </c>
      <c r="E15" s="202">
        <v>5.2699999999999997E-2</v>
      </c>
      <c r="F15" s="202">
        <v>0.23</v>
      </c>
      <c r="G15" s="202">
        <v>0.77</v>
      </c>
      <c r="K15"/>
      <c r="L15"/>
      <c r="M15" s="284"/>
      <c r="N15" s="284"/>
      <c r="O15" s="284"/>
      <c r="P15" s="284"/>
    </row>
    <row r="16" spans="1:16" ht="12.75" customHeight="1">
      <c r="A16" s="223">
        <v>9</v>
      </c>
      <c r="B16" s="38" t="s">
        <v>181</v>
      </c>
      <c r="C16" s="39">
        <v>52405</v>
      </c>
      <c r="D16" s="202">
        <v>0.379</v>
      </c>
      <c r="E16" s="202">
        <v>4.2200000000000001E-2</v>
      </c>
      <c r="F16" s="202">
        <v>0.74399999999999999</v>
      </c>
      <c r="G16" s="202">
        <v>0.25600000000000001</v>
      </c>
      <c r="K16"/>
      <c r="L16"/>
      <c r="M16" s="284"/>
      <c r="N16" s="284"/>
      <c r="O16" s="284"/>
      <c r="P16" s="284"/>
    </row>
    <row r="17" spans="1:16" ht="12.75" customHeight="1">
      <c r="A17" s="223">
        <v>10</v>
      </c>
      <c r="B17" s="38" t="s">
        <v>167</v>
      </c>
      <c r="C17" s="39">
        <v>45531</v>
      </c>
      <c r="D17" s="202">
        <v>0.69499999999999995</v>
      </c>
      <c r="E17" s="202">
        <v>3.6600000000000001E-2</v>
      </c>
      <c r="F17" s="202">
        <v>0.58199999999999996</v>
      </c>
      <c r="G17" s="202">
        <v>0.41799999999999998</v>
      </c>
      <c r="K17"/>
      <c r="L17"/>
      <c r="M17" s="284"/>
      <c r="N17" s="284"/>
      <c r="O17" s="284"/>
      <c r="P17" s="284"/>
    </row>
    <row r="18" spans="1:16" ht="12.75" customHeight="1">
      <c r="A18" s="223">
        <v>11</v>
      </c>
      <c r="B18" s="38" t="s">
        <v>91</v>
      </c>
      <c r="C18" s="39">
        <v>32636</v>
      </c>
      <c r="D18" s="202">
        <v>0.879</v>
      </c>
      <c r="E18" s="202">
        <v>2.63E-2</v>
      </c>
      <c r="F18" s="202">
        <v>0.46100000000000002</v>
      </c>
      <c r="G18" s="202">
        <v>0.53900000000000003</v>
      </c>
      <c r="K18"/>
      <c r="L18"/>
      <c r="M18" s="284"/>
      <c r="N18" s="284"/>
      <c r="O18" s="284"/>
      <c r="P18" s="284"/>
    </row>
    <row r="19" spans="1:16" ht="12.75" customHeight="1">
      <c r="A19" s="223">
        <v>12</v>
      </c>
      <c r="B19" s="38" t="s">
        <v>172</v>
      </c>
      <c r="C19" s="39">
        <v>32431</v>
      </c>
      <c r="D19" s="202">
        <v>0.39</v>
      </c>
      <c r="E19" s="202">
        <v>2.6100000000000002E-2</v>
      </c>
      <c r="F19" s="202">
        <v>0.755</v>
      </c>
      <c r="G19" s="202">
        <v>0.245</v>
      </c>
      <c r="K19"/>
      <c r="L19"/>
      <c r="M19" s="284"/>
      <c r="N19" s="284"/>
      <c r="O19" s="284"/>
      <c r="P19" s="284"/>
    </row>
    <row r="20" spans="1:16" ht="12.75" customHeight="1">
      <c r="A20" s="223">
        <v>13</v>
      </c>
      <c r="B20" s="38" t="s">
        <v>183</v>
      </c>
      <c r="C20" s="39">
        <v>31347</v>
      </c>
      <c r="D20" s="202">
        <v>0.79600000000000004</v>
      </c>
      <c r="E20" s="202">
        <v>2.52E-2</v>
      </c>
      <c r="F20" s="202">
        <v>0.31</v>
      </c>
      <c r="G20" s="202">
        <v>0.69</v>
      </c>
      <c r="K20"/>
      <c r="L20"/>
      <c r="M20" s="284"/>
      <c r="N20" s="284"/>
      <c r="O20" s="284"/>
      <c r="P20" s="284"/>
    </row>
    <row r="21" spans="1:16" ht="12.75" customHeight="1">
      <c r="A21" s="223">
        <v>14</v>
      </c>
      <c r="B21" s="38" t="s">
        <v>41</v>
      </c>
      <c r="C21" s="39">
        <v>24670</v>
      </c>
      <c r="D21" s="202">
        <v>0.42299999999999999</v>
      </c>
      <c r="E21" s="202">
        <v>1.9800000000000002E-2</v>
      </c>
      <c r="F21" s="202">
        <v>0.60899999999999999</v>
      </c>
      <c r="G21" s="202">
        <v>0.39100000000000001</v>
      </c>
      <c r="K21"/>
      <c r="L21"/>
      <c r="M21" s="284"/>
      <c r="N21" s="284"/>
      <c r="O21" s="284"/>
      <c r="P21" s="284"/>
    </row>
    <row r="22" spans="1:16" ht="12.75" customHeight="1">
      <c r="A22" s="223">
        <v>15</v>
      </c>
      <c r="B22" s="38" t="s">
        <v>175</v>
      </c>
      <c r="C22" s="39">
        <v>22574</v>
      </c>
      <c r="D22" s="202">
        <v>1.175</v>
      </c>
      <c r="E22" s="202">
        <v>1.8200000000000001E-2</v>
      </c>
      <c r="F22" s="202">
        <v>8.6999999999999994E-2</v>
      </c>
      <c r="G22" s="202">
        <v>0.91300000000000003</v>
      </c>
      <c r="K22"/>
      <c r="L22"/>
      <c r="M22" s="284"/>
      <c r="N22" s="284"/>
      <c r="O22" s="284"/>
      <c r="P22" s="284"/>
    </row>
    <row r="23" spans="1:16" ht="12.75" customHeight="1">
      <c r="A23" s="223">
        <v>16</v>
      </c>
      <c r="B23" s="38" t="s">
        <v>171</v>
      </c>
      <c r="C23" s="39">
        <v>22438</v>
      </c>
      <c r="D23" s="202">
        <v>0.63</v>
      </c>
      <c r="E23" s="202">
        <v>1.7999999999999999E-2</v>
      </c>
      <c r="F23" s="202">
        <v>0.749</v>
      </c>
      <c r="G23" s="202">
        <v>0.251</v>
      </c>
      <c r="K23"/>
      <c r="L23"/>
      <c r="M23" s="284"/>
      <c r="N23" s="284"/>
      <c r="O23" s="284"/>
      <c r="P23" s="284"/>
    </row>
    <row r="24" spans="1:16" ht="12.75" customHeight="1">
      <c r="A24" s="223">
        <v>17</v>
      </c>
      <c r="B24" s="38" t="s">
        <v>50</v>
      </c>
      <c r="C24" s="39">
        <v>22434</v>
      </c>
      <c r="D24" s="202">
        <v>0.23300000000000001</v>
      </c>
      <c r="E24" s="202">
        <v>1.7999999999999999E-2</v>
      </c>
      <c r="F24" s="202">
        <v>5.8999999999999997E-2</v>
      </c>
      <c r="G24" s="202">
        <v>0.94099999999999995</v>
      </c>
      <c r="K24"/>
      <c r="L24"/>
      <c r="M24" s="284"/>
      <c r="N24" s="284"/>
      <c r="O24" s="284"/>
      <c r="P24" s="284"/>
    </row>
    <row r="25" spans="1:16" ht="12.75" customHeight="1">
      <c r="A25" s="223">
        <v>18</v>
      </c>
      <c r="B25" s="38" t="s">
        <v>98</v>
      </c>
      <c r="C25" s="39">
        <v>20780</v>
      </c>
      <c r="D25" s="202">
        <v>0.76</v>
      </c>
      <c r="E25" s="202">
        <v>1.67E-2</v>
      </c>
      <c r="F25" s="202">
        <v>0.42099999999999999</v>
      </c>
      <c r="G25" s="202">
        <v>0.57899999999999996</v>
      </c>
      <c r="K25"/>
      <c r="L25"/>
      <c r="M25" s="284"/>
      <c r="N25" s="284"/>
      <c r="O25" s="284"/>
      <c r="P25" s="284"/>
    </row>
    <row r="26" spans="1:16" ht="12.75" customHeight="1">
      <c r="A26" s="223">
        <v>19</v>
      </c>
      <c r="B26" s="38" t="s">
        <v>35</v>
      </c>
      <c r="C26" s="39">
        <v>19417</v>
      </c>
      <c r="D26" s="202">
        <v>0.55600000000000005</v>
      </c>
      <c r="E26" s="202">
        <v>1.5599999999999999E-2</v>
      </c>
      <c r="F26" s="202">
        <v>0.79500000000000004</v>
      </c>
      <c r="G26" s="202">
        <v>0.20499999999999999</v>
      </c>
      <c r="K26"/>
      <c r="L26"/>
      <c r="M26" s="284"/>
      <c r="N26" s="284"/>
      <c r="O26" s="284"/>
      <c r="P26" s="284"/>
    </row>
    <row r="27" spans="1:16" ht="12.75" customHeight="1">
      <c r="A27" s="223">
        <v>20</v>
      </c>
      <c r="B27" s="38" t="s">
        <v>188</v>
      </c>
      <c r="C27" s="39">
        <v>16604</v>
      </c>
      <c r="D27" s="202">
        <v>0.84799999999999998</v>
      </c>
      <c r="E27" s="202">
        <v>1.34E-2</v>
      </c>
      <c r="F27" s="202">
        <v>0.11</v>
      </c>
      <c r="G27" s="202">
        <v>0.89</v>
      </c>
      <c r="K27"/>
      <c r="L27"/>
      <c r="M27" s="284"/>
      <c r="N27" s="284"/>
      <c r="O27" s="284"/>
      <c r="P27" s="284"/>
    </row>
    <row r="28" spans="1:16" ht="12.75" customHeight="1">
      <c r="A28" s="223">
        <v>21</v>
      </c>
      <c r="B28" s="38" t="s">
        <v>165</v>
      </c>
      <c r="C28" s="39">
        <v>11604</v>
      </c>
      <c r="D28" s="202">
        <v>0.495</v>
      </c>
      <c r="E28" s="202">
        <v>9.2999999999999992E-3</v>
      </c>
      <c r="F28" s="202">
        <v>0.751</v>
      </c>
      <c r="G28" s="202">
        <v>0.249</v>
      </c>
      <c r="K28"/>
      <c r="L28"/>
      <c r="M28" s="284"/>
      <c r="N28" s="284"/>
      <c r="O28" s="284"/>
      <c r="P28" s="284"/>
    </row>
    <row r="29" spans="1:16" ht="12.75" customHeight="1">
      <c r="A29" s="223">
        <v>22</v>
      </c>
      <c r="B29" s="38" t="s">
        <v>178</v>
      </c>
      <c r="C29" s="39">
        <v>9874</v>
      </c>
      <c r="D29" s="202">
        <v>0.77500000000000002</v>
      </c>
      <c r="E29" s="202">
        <v>7.9000000000000008E-3</v>
      </c>
      <c r="F29" s="202">
        <v>0.58499999999999996</v>
      </c>
      <c r="G29" s="202">
        <v>0.41499999999999998</v>
      </c>
      <c r="K29"/>
      <c r="L29"/>
      <c r="M29" s="284"/>
      <c r="N29" s="284"/>
      <c r="O29" s="284"/>
      <c r="P29" s="284"/>
    </row>
    <row r="30" spans="1:16" ht="12.75" customHeight="1">
      <c r="A30" s="223">
        <v>23</v>
      </c>
      <c r="B30" s="38" t="s">
        <v>187</v>
      </c>
      <c r="C30" s="39">
        <v>7832</v>
      </c>
      <c r="D30" s="202">
        <v>0.45700000000000002</v>
      </c>
      <c r="E30" s="202">
        <v>6.3E-3</v>
      </c>
      <c r="F30" s="202">
        <v>0.77500000000000002</v>
      </c>
      <c r="G30" s="202">
        <v>0.22500000000000001</v>
      </c>
      <c r="K30"/>
      <c r="L30"/>
      <c r="M30" s="284"/>
      <c r="N30" s="284"/>
      <c r="O30" s="284"/>
      <c r="P30" s="284"/>
    </row>
    <row r="31" spans="1:16" ht="12.75" customHeight="1">
      <c r="A31" s="223">
        <v>24</v>
      </c>
      <c r="B31" s="38" t="s">
        <v>189</v>
      </c>
      <c r="C31" s="39">
        <v>6031</v>
      </c>
      <c r="D31" s="202">
        <v>0.65400000000000003</v>
      </c>
      <c r="E31" s="202">
        <v>4.8999999999999998E-3</v>
      </c>
      <c r="F31" s="202">
        <v>0.60699999999999998</v>
      </c>
      <c r="G31" s="202">
        <v>0.39300000000000002</v>
      </c>
      <c r="K31"/>
      <c r="L31"/>
      <c r="M31" s="284"/>
      <c r="N31" s="284"/>
      <c r="O31" s="284"/>
      <c r="P31" s="284"/>
    </row>
    <row r="32" spans="1:16" ht="12.75" customHeight="1">
      <c r="A32" s="223">
        <v>25</v>
      </c>
      <c r="B32" s="38" t="s">
        <v>170</v>
      </c>
      <c r="C32" s="39">
        <v>5445</v>
      </c>
      <c r="D32" s="202">
        <v>-7.1999999999999995E-2</v>
      </c>
      <c r="E32" s="202">
        <v>4.4000000000000003E-3</v>
      </c>
      <c r="F32" s="202">
        <v>0.68700000000000006</v>
      </c>
      <c r="G32" s="202">
        <v>0.313</v>
      </c>
      <c r="K32"/>
      <c r="L32"/>
      <c r="M32" s="284"/>
      <c r="N32" s="284"/>
      <c r="O32" s="284"/>
      <c r="P32" s="284"/>
    </row>
    <row r="33" spans="1:16" ht="12.75" customHeight="1">
      <c r="A33" s="223">
        <v>26</v>
      </c>
      <c r="B33" s="38" t="s">
        <v>46</v>
      </c>
      <c r="C33" s="39">
        <v>5333</v>
      </c>
      <c r="D33" s="202">
        <v>0.60399999999999998</v>
      </c>
      <c r="E33" s="202">
        <v>4.3E-3</v>
      </c>
      <c r="F33" s="202">
        <v>0.54300000000000004</v>
      </c>
      <c r="G33" s="202">
        <v>0.45700000000000002</v>
      </c>
      <c r="K33"/>
      <c r="L33"/>
      <c r="M33" s="284"/>
      <c r="N33" s="284"/>
      <c r="O33" s="284"/>
      <c r="P33" s="284"/>
    </row>
    <row r="34" spans="1:16" ht="12.75" customHeight="1">
      <c r="A34" s="223">
        <v>27</v>
      </c>
      <c r="B34" s="38" t="s">
        <v>166</v>
      </c>
      <c r="C34" s="39">
        <v>4617</v>
      </c>
      <c r="D34" s="202">
        <v>0.47499999999999998</v>
      </c>
      <c r="E34" s="202">
        <v>3.7000000000000002E-3</v>
      </c>
      <c r="F34" s="202">
        <v>0.307</v>
      </c>
      <c r="G34" s="202">
        <v>0.69299999999999995</v>
      </c>
      <c r="K34"/>
      <c r="L34"/>
      <c r="M34" s="284"/>
      <c r="N34" s="284"/>
      <c r="O34" s="284"/>
      <c r="P34" s="284"/>
    </row>
    <row r="35" spans="1:16" ht="12.75" customHeight="1">
      <c r="A35" s="223">
        <v>28</v>
      </c>
      <c r="B35" s="38" t="s">
        <v>36</v>
      </c>
      <c r="C35" s="39">
        <v>4320</v>
      </c>
      <c r="D35" s="202">
        <v>4.2999999999999997E-2</v>
      </c>
      <c r="E35" s="202">
        <v>3.5000000000000001E-3</v>
      </c>
      <c r="F35" s="202">
        <v>1</v>
      </c>
      <c r="G35" s="202">
        <v>0</v>
      </c>
      <c r="K35"/>
      <c r="L35"/>
      <c r="M35" s="284"/>
      <c r="N35" s="284"/>
      <c r="O35" s="284"/>
      <c r="P35" s="284"/>
    </row>
    <row r="36" spans="1:16" ht="12.75" customHeight="1">
      <c r="A36" s="223">
        <v>29</v>
      </c>
      <c r="B36" s="38" t="s">
        <v>43</v>
      </c>
      <c r="C36" s="39">
        <v>3673</v>
      </c>
      <c r="D36" s="202">
        <v>0.105</v>
      </c>
      <c r="E36" s="202">
        <v>3.0000000000000001E-3</v>
      </c>
      <c r="F36" s="202">
        <v>0.999</v>
      </c>
      <c r="G36" s="202">
        <v>1E-3</v>
      </c>
      <c r="K36"/>
      <c r="L36"/>
      <c r="M36" s="284"/>
      <c r="N36" s="284"/>
      <c r="O36" s="284"/>
      <c r="P36" s="284"/>
    </row>
    <row r="37" spans="1:16" ht="12.75" customHeight="1">
      <c r="A37" s="223">
        <v>30</v>
      </c>
      <c r="B37" s="38" t="s">
        <v>48</v>
      </c>
      <c r="C37" s="39">
        <v>3046</v>
      </c>
      <c r="D37" s="202">
        <v>1.1419999999999999</v>
      </c>
      <c r="E37" s="202">
        <v>2.5000000000000001E-3</v>
      </c>
      <c r="F37" s="202">
        <v>1</v>
      </c>
      <c r="G37" s="202">
        <v>0</v>
      </c>
      <c r="K37"/>
      <c r="L37"/>
      <c r="M37" s="284"/>
      <c r="N37" s="284"/>
      <c r="O37" s="284"/>
      <c r="P37" s="284"/>
    </row>
    <row r="38" spans="1:16" ht="12.75" customHeight="1">
      <c r="A38" s="223">
        <v>31</v>
      </c>
      <c r="B38" s="38" t="s">
        <v>182</v>
      </c>
      <c r="C38" s="39">
        <v>2700</v>
      </c>
      <c r="D38" s="202">
        <v>0.96199999999999997</v>
      </c>
      <c r="E38" s="202">
        <v>2.2000000000000001E-3</v>
      </c>
      <c r="F38" s="202">
        <v>0.33400000000000002</v>
      </c>
      <c r="G38" s="202">
        <v>0.66600000000000004</v>
      </c>
      <c r="K38"/>
      <c r="L38"/>
      <c r="M38" s="284"/>
      <c r="N38" s="284"/>
      <c r="O38" s="284"/>
      <c r="P38" s="284"/>
    </row>
    <row r="39" spans="1:16" ht="12.75" customHeight="1">
      <c r="A39" s="223">
        <v>32</v>
      </c>
      <c r="B39" s="38" t="s">
        <v>28</v>
      </c>
      <c r="C39" s="39">
        <v>2502</v>
      </c>
      <c r="D39" s="202">
        <v>0.33200000000000002</v>
      </c>
      <c r="E39" s="202">
        <v>2E-3</v>
      </c>
      <c r="F39" s="202">
        <v>0.86399999999999999</v>
      </c>
      <c r="G39" s="202">
        <v>0.13600000000000001</v>
      </c>
      <c r="K39"/>
      <c r="L39"/>
      <c r="M39" s="284"/>
      <c r="N39" s="284"/>
      <c r="O39" s="284"/>
      <c r="P39" s="284"/>
    </row>
    <row r="40" spans="1:16" ht="12.75" customHeight="1">
      <c r="A40" s="223">
        <v>33</v>
      </c>
      <c r="B40" s="38" t="s">
        <v>184</v>
      </c>
      <c r="C40" s="39">
        <v>1460</v>
      </c>
      <c r="D40" s="202">
        <v>1.2669999999999999</v>
      </c>
      <c r="E40" s="202">
        <v>1.1999999999999999E-3</v>
      </c>
      <c r="F40" s="202">
        <v>0.16900000000000001</v>
      </c>
      <c r="G40" s="202">
        <v>0.83099999999999996</v>
      </c>
      <c r="K40"/>
      <c r="L40"/>
      <c r="M40" s="284"/>
      <c r="N40" s="284"/>
      <c r="O40" s="284"/>
      <c r="P40" s="284"/>
    </row>
    <row r="41" spans="1:16" ht="12.75" customHeight="1">
      <c r="A41" s="223">
        <v>34</v>
      </c>
      <c r="B41" s="38" t="s">
        <v>23</v>
      </c>
      <c r="C41" s="39">
        <v>1293</v>
      </c>
      <c r="D41" s="202">
        <v>3.3980000000000001</v>
      </c>
      <c r="E41" s="202">
        <v>1E-3</v>
      </c>
      <c r="F41" s="202">
        <v>0.28000000000000003</v>
      </c>
      <c r="G41" s="202">
        <v>0.72</v>
      </c>
      <c r="K41"/>
      <c r="L41"/>
      <c r="M41" s="284"/>
      <c r="N41" s="284"/>
      <c r="O41" s="284"/>
      <c r="P41" s="284"/>
    </row>
    <row r="42" spans="1:16" ht="12.75" customHeight="1">
      <c r="A42" s="223">
        <v>35</v>
      </c>
      <c r="B42" s="38" t="s">
        <v>174</v>
      </c>
      <c r="C42" s="39">
        <v>1184</v>
      </c>
      <c r="D42" s="202">
        <v>0.66100000000000003</v>
      </c>
      <c r="E42" s="202">
        <v>1E-3</v>
      </c>
      <c r="F42" s="202">
        <v>0.84599999999999997</v>
      </c>
      <c r="G42" s="202">
        <v>0.154</v>
      </c>
      <c r="K42"/>
      <c r="L42"/>
      <c r="M42" s="284"/>
      <c r="N42" s="284"/>
      <c r="O42" s="284"/>
      <c r="P42" s="284"/>
    </row>
    <row r="43" spans="1:16" ht="12.75" customHeight="1">
      <c r="A43" s="223">
        <v>36</v>
      </c>
      <c r="B43" s="38" t="s">
        <v>29</v>
      </c>
      <c r="C43" s="39">
        <v>1110</v>
      </c>
      <c r="D43" s="202">
        <v>0.61299999999999999</v>
      </c>
      <c r="E43" s="202">
        <v>8.9999999999999998E-4</v>
      </c>
      <c r="F43" s="202">
        <v>1</v>
      </c>
      <c r="G43" s="202">
        <v>0</v>
      </c>
      <c r="K43"/>
      <c r="L43"/>
      <c r="M43" s="284"/>
      <c r="N43" s="284"/>
      <c r="O43" s="284"/>
      <c r="P43" s="284"/>
    </row>
    <row r="44" spans="1:16" ht="12.75" customHeight="1">
      <c r="A44" s="223">
        <v>37</v>
      </c>
      <c r="B44" s="38" t="s">
        <v>44</v>
      </c>
      <c r="C44" s="39">
        <v>1098</v>
      </c>
      <c r="D44" s="202">
        <v>-0.21199999999999999</v>
      </c>
      <c r="E44" s="202">
        <v>8.9999999999999998E-4</v>
      </c>
      <c r="F44" s="202">
        <v>0.626</v>
      </c>
      <c r="G44" s="202">
        <v>0.374</v>
      </c>
      <c r="K44"/>
      <c r="L44"/>
      <c r="M44" s="284"/>
      <c r="N44" s="284"/>
      <c r="O44" s="284"/>
      <c r="P44" s="284"/>
    </row>
    <row r="45" spans="1:16" ht="12.75" customHeight="1">
      <c r="A45" s="223">
        <v>38</v>
      </c>
      <c r="B45" s="38" t="s">
        <v>177</v>
      </c>
      <c r="C45" s="39">
        <v>994</v>
      </c>
      <c r="D45" s="202">
        <v>9.4E-2</v>
      </c>
      <c r="E45" s="202">
        <v>8.0000000000000004E-4</v>
      </c>
      <c r="F45" s="202">
        <v>0.64400000000000002</v>
      </c>
      <c r="G45" s="202">
        <v>0.35599999999999998</v>
      </c>
      <c r="K45"/>
      <c r="L45"/>
      <c r="M45" s="284"/>
      <c r="N45" s="284"/>
      <c r="O45" s="284"/>
      <c r="P45" s="284"/>
    </row>
    <row r="46" spans="1:16" ht="12.75" customHeight="1">
      <c r="A46" s="223">
        <v>39</v>
      </c>
      <c r="B46" s="38" t="s">
        <v>179</v>
      </c>
      <c r="C46" s="39">
        <v>795</v>
      </c>
      <c r="D46" s="202">
        <v>0.17799999999999999</v>
      </c>
      <c r="E46" s="202">
        <v>5.9999999999999995E-4</v>
      </c>
      <c r="F46" s="202">
        <v>0.85</v>
      </c>
      <c r="G46" s="202">
        <v>0.15</v>
      </c>
      <c r="K46"/>
      <c r="L46"/>
      <c r="M46" s="284"/>
      <c r="N46" s="284"/>
      <c r="O46" s="284"/>
      <c r="P46" s="284"/>
    </row>
    <row r="47" spans="1:16" ht="12.75" customHeight="1">
      <c r="A47" s="223">
        <v>40</v>
      </c>
      <c r="B47" s="38" t="s">
        <v>176</v>
      </c>
      <c r="C47" s="39">
        <v>147</v>
      </c>
      <c r="D47" s="202"/>
      <c r="E47" s="202">
        <v>1E-4</v>
      </c>
      <c r="F47" s="202">
        <v>0.98</v>
      </c>
      <c r="G47" s="202">
        <v>0.02</v>
      </c>
      <c r="K47"/>
      <c r="L47"/>
      <c r="M47"/>
      <c r="N47" s="284"/>
      <c r="O47" s="284"/>
      <c r="P47" s="284"/>
    </row>
    <row r="48" spans="1:16" ht="12.75" customHeight="1">
      <c r="A48" s="223">
        <v>41</v>
      </c>
      <c r="B48" s="38" t="s">
        <v>34</v>
      </c>
      <c r="C48" s="39">
        <v>44</v>
      </c>
      <c r="D48" s="202">
        <v>3.4</v>
      </c>
      <c r="E48" s="202">
        <v>0</v>
      </c>
      <c r="F48" s="202">
        <v>9.0999999999999998E-2</v>
      </c>
      <c r="G48" s="202">
        <v>0.90900000000000003</v>
      </c>
      <c r="K48"/>
      <c r="L48"/>
      <c r="M48" s="284"/>
      <c r="N48" s="284"/>
      <c r="O48" s="284"/>
      <c r="P48" s="284"/>
    </row>
    <row r="49" spans="1:16" ht="12.75" customHeight="1">
      <c r="A49" s="223">
        <v>42</v>
      </c>
      <c r="B49" s="38" t="s">
        <v>186</v>
      </c>
      <c r="C49" s="39">
        <v>34</v>
      </c>
      <c r="D49" s="202">
        <v>-0.433</v>
      </c>
      <c r="E49" s="202">
        <v>0</v>
      </c>
      <c r="F49" s="202">
        <v>0</v>
      </c>
      <c r="G49" s="202">
        <v>1</v>
      </c>
      <c r="K49"/>
      <c r="L49"/>
      <c r="M49" s="284"/>
      <c r="N49" s="284"/>
      <c r="O49" s="284"/>
      <c r="P49" s="284"/>
    </row>
    <row r="50" spans="1:16" ht="12.75" customHeight="1">
      <c r="A50" s="223">
        <v>43</v>
      </c>
      <c r="B50" s="38" t="s">
        <v>68</v>
      </c>
      <c r="C50" s="39">
        <v>0</v>
      </c>
      <c r="D50" s="202"/>
      <c r="E50" s="202">
        <v>0</v>
      </c>
      <c r="F50" s="202">
        <v>0</v>
      </c>
      <c r="G50" s="202">
        <v>0</v>
      </c>
      <c r="K50"/>
      <c r="L50"/>
      <c r="M50"/>
      <c r="N50" s="284"/>
      <c r="O50" s="284"/>
      <c r="P50" s="284"/>
    </row>
    <row r="51" spans="1:16" ht="12.75" customHeight="1">
      <c r="A51" s="223">
        <v>44</v>
      </c>
      <c r="B51" s="38" t="s">
        <v>70</v>
      </c>
      <c r="C51" s="39">
        <v>0</v>
      </c>
      <c r="D51" s="202">
        <v>-1</v>
      </c>
      <c r="E51" s="202">
        <v>0</v>
      </c>
      <c r="F51" s="202">
        <v>0</v>
      </c>
      <c r="G51" s="202">
        <v>0</v>
      </c>
      <c r="K51"/>
      <c r="L51"/>
      <c r="M51" s="284"/>
      <c r="N51" s="284"/>
      <c r="O51" s="284"/>
      <c r="P51" s="284"/>
    </row>
    <row r="52" spans="1:16" ht="12.75" customHeight="1">
      <c r="A52" s="223">
        <v>45</v>
      </c>
      <c r="B52" s="40" t="s">
        <v>185</v>
      </c>
      <c r="C52" s="39">
        <v>0</v>
      </c>
      <c r="D52" s="203"/>
      <c r="E52" s="203">
        <v>0</v>
      </c>
      <c r="F52" s="203">
        <v>0</v>
      </c>
      <c r="G52" s="203">
        <v>0</v>
      </c>
      <c r="K52"/>
      <c r="L52"/>
      <c r="M52"/>
      <c r="N52" s="284"/>
      <c r="O52" s="284"/>
      <c r="P52" s="284"/>
    </row>
    <row r="53" spans="1:16" ht="12.75" customHeight="1">
      <c r="A53" s="120"/>
      <c r="B53" s="243" t="s">
        <v>13</v>
      </c>
      <c r="C53" s="277">
        <f>SUM(C8:C52)</f>
        <v>1243204</v>
      </c>
      <c r="D53" s="244">
        <v>0.68700000000000006</v>
      </c>
      <c r="E53" s="244">
        <v>1</v>
      </c>
      <c r="F53" s="244">
        <v>0.39900000000000002</v>
      </c>
      <c r="G53" s="244">
        <v>0.60099999999999998</v>
      </c>
    </row>
    <row r="54" spans="1:16" ht="3.75" customHeight="1"/>
    <row r="55" spans="1:16" s="122" customFormat="1" ht="17.850000000000001" customHeight="1">
      <c r="B55" s="367"/>
      <c r="C55" s="367"/>
      <c r="D55" s="367"/>
      <c r="E55" s="367"/>
      <c r="F55" s="367"/>
      <c r="G55" s="367"/>
      <c r="H55" s="241"/>
      <c r="I55" s="241"/>
      <c r="J55" s="241"/>
    </row>
    <row r="56" spans="1:16" ht="17.850000000000001" customHeight="1">
      <c r="B56" s="367"/>
      <c r="C56" s="367"/>
      <c r="D56" s="367"/>
      <c r="E56" s="367"/>
      <c r="F56" s="367"/>
      <c r="G56" s="367"/>
      <c r="H56" s="241"/>
      <c r="I56" s="241"/>
      <c r="J56" s="241"/>
    </row>
    <row r="57" spans="1:16" ht="13.5" customHeight="1">
      <c r="B57" s="246"/>
      <c r="C57" s="246"/>
      <c r="D57" s="246"/>
      <c r="E57" s="246"/>
      <c r="F57" s="246"/>
      <c r="G57" s="246"/>
    </row>
  </sheetData>
  <sortState xmlns:xlrd2="http://schemas.microsoft.com/office/spreadsheetml/2017/richdata2" ref="B8:G52">
    <sortCondition descending="1" ref="C8:C52"/>
  </sortState>
  <mergeCells count="9">
    <mergeCell ref="B55:G56"/>
    <mergeCell ref="B2:G2"/>
    <mergeCell ref="B3:G3"/>
    <mergeCell ref="B4:G4"/>
    <mergeCell ref="B6:B7"/>
    <mergeCell ref="C6:C7"/>
    <mergeCell ref="D6:D7"/>
    <mergeCell ref="E6:E7"/>
    <mergeCell ref="F6:G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6" orientation="portrait" r:id="rId1"/>
  <headerFooter>
    <oddFooter>&amp;R&amp;"-,Normale"&amp;11 9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oglio17">
    <tabColor theme="9" tint="0.79998168889431442"/>
    <pageSetUpPr fitToPage="1"/>
  </sheetPr>
  <dimension ref="A1:O56"/>
  <sheetViews>
    <sheetView showGridLines="0" workbookViewId="0">
      <pane ySplit="7" topLeftCell="A35" activePane="bottomLeft" state="frozen"/>
      <selection activeCell="M7" sqref="M7"/>
      <selection pane="bottomLeft" activeCell="J63" sqref="J63"/>
    </sheetView>
  </sheetViews>
  <sheetFormatPr defaultColWidth="7.7265625" defaultRowHeight="13.5" customHeight="1"/>
  <cols>
    <col min="1" max="1" width="3.08984375" style="169" customWidth="1"/>
    <col min="2" max="2" width="24.6328125" style="169" customWidth="1"/>
    <col min="3" max="3" width="11.6328125" style="169" customWidth="1"/>
    <col min="4" max="5" width="8.6328125" style="169" customWidth="1"/>
    <col min="6" max="7" width="11.6328125" style="169" customWidth="1"/>
    <col min="8" max="8" width="1.6328125" style="169" customWidth="1"/>
    <col min="9" max="9" width="7.7265625" style="169"/>
    <col min="10" max="10" width="23.90625" style="169" bestFit="1" customWidth="1"/>
    <col min="11" max="11" width="11" style="169" bestFit="1" customWidth="1"/>
    <col min="12" max="12" width="13.90625" style="169" bestFit="1" customWidth="1"/>
    <col min="13" max="14" width="12" style="169" bestFit="1" customWidth="1"/>
    <col min="15" max="15" width="11" style="169" bestFit="1" customWidth="1"/>
    <col min="16" max="16384" width="7.7265625" style="169"/>
  </cols>
  <sheetData>
    <row r="1" spans="1:15" ht="15" customHeight="1">
      <c r="A1" s="199"/>
      <c r="B1" s="238"/>
      <c r="C1" s="199"/>
      <c r="D1" s="199"/>
      <c r="E1" s="199"/>
      <c r="F1" s="200"/>
      <c r="G1" s="200" t="s">
        <v>135</v>
      </c>
    </row>
    <row r="2" spans="1:15" ht="15" customHeight="1">
      <c r="B2" s="368" t="s">
        <v>61</v>
      </c>
      <c r="C2" s="368"/>
      <c r="D2" s="368"/>
      <c r="E2" s="368"/>
      <c r="F2" s="368"/>
      <c r="G2" s="368"/>
    </row>
    <row r="3" spans="1:15" ht="15" customHeight="1">
      <c r="B3" s="368" t="s">
        <v>160</v>
      </c>
      <c r="C3" s="368"/>
      <c r="D3" s="368"/>
      <c r="E3" s="368"/>
      <c r="F3" s="368"/>
      <c r="G3" s="368"/>
    </row>
    <row r="4" spans="1:15" ht="15" customHeight="1">
      <c r="B4" s="368" t="s">
        <v>14</v>
      </c>
      <c r="C4" s="368"/>
      <c r="D4" s="368"/>
      <c r="E4" s="368"/>
      <c r="F4" s="368"/>
      <c r="G4" s="368"/>
    </row>
    <row r="5" spans="1:15" ht="6.9" customHeight="1"/>
    <row r="6" spans="1:15" ht="15" customHeight="1">
      <c r="B6" s="353" t="s">
        <v>4</v>
      </c>
      <c r="C6" s="353" t="s">
        <v>164</v>
      </c>
      <c r="D6" s="369" t="s">
        <v>222</v>
      </c>
      <c r="E6" s="370" t="s">
        <v>124</v>
      </c>
      <c r="F6" s="370" t="s">
        <v>125</v>
      </c>
      <c r="G6" s="370"/>
    </row>
    <row r="7" spans="1:15" ht="30" customHeight="1">
      <c r="B7" s="353"/>
      <c r="C7" s="353"/>
      <c r="D7" s="353"/>
      <c r="E7" s="370"/>
      <c r="F7" s="245" t="s">
        <v>126</v>
      </c>
      <c r="G7" s="245" t="s">
        <v>127</v>
      </c>
      <c r="J7"/>
      <c r="K7"/>
      <c r="L7"/>
      <c r="M7"/>
      <c r="N7"/>
      <c r="O7"/>
    </row>
    <row r="8" spans="1:15" ht="12.75" customHeight="1">
      <c r="A8" s="223">
        <v>1</v>
      </c>
      <c r="B8" s="36" t="s">
        <v>51</v>
      </c>
      <c r="C8" s="37">
        <v>29135219</v>
      </c>
      <c r="D8" s="201">
        <v>1.5189999999999999</v>
      </c>
      <c r="E8" s="201">
        <v>0.17730000000000001</v>
      </c>
      <c r="F8" s="201">
        <v>0.24199999999999999</v>
      </c>
      <c r="G8" s="201">
        <v>0.75800000000000001</v>
      </c>
      <c r="J8"/>
      <c r="K8"/>
      <c r="L8" s="284"/>
      <c r="M8" s="284"/>
      <c r="N8" s="284"/>
      <c r="O8" s="284"/>
    </row>
    <row r="9" spans="1:15" ht="12.75" customHeight="1">
      <c r="A9" s="223">
        <v>2</v>
      </c>
      <c r="B9" s="38" t="s">
        <v>39</v>
      </c>
      <c r="C9" s="39">
        <v>21212679</v>
      </c>
      <c r="D9" s="202">
        <v>1.216</v>
      </c>
      <c r="E9" s="202">
        <v>0.12909999999999999</v>
      </c>
      <c r="F9" s="202">
        <v>0.27300000000000002</v>
      </c>
      <c r="G9" s="202">
        <v>0.72699999999999998</v>
      </c>
      <c r="J9"/>
      <c r="K9"/>
      <c r="L9" s="284"/>
      <c r="M9" s="284"/>
      <c r="N9" s="284"/>
      <c r="O9" s="284"/>
    </row>
    <row r="10" spans="1:15" ht="12.75" customHeight="1">
      <c r="A10" s="223">
        <v>3</v>
      </c>
      <c r="B10" s="38" t="s">
        <v>168</v>
      </c>
      <c r="C10" s="39">
        <v>13149851</v>
      </c>
      <c r="D10" s="202">
        <v>1.034</v>
      </c>
      <c r="E10" s="202">
        <v>0.08</v>
      </c>
      <c r="F10" s="202">
        <v>0.25800000000000001</v>
      </c>
      <c r="G10" s="202">
        <v>0.74199999999999999</v>
      </c>
      <c r="J10"/>
      <c r="K10"/>
      <c r="L10" s="284"/>
      <c r="M10" s="284"/>
      <c r="N10" s="284"/>
      <c r="O10" s="284"/>
    </row>
    <row r="11" spans="1:15" ht="12.75" customHeight="1">
      <c r="A11" s="223">
        <v>4</v>
      </c>
      <c r="B11" s="38" t="s">
        <v>180</v>
      </c>
      <c r="C11" s="39">
        <v>10891357</v>
      </c>
      <c r="D11" s="202">
        <v>1.3660000000000001</v>
      </c>
      <c r="E11" s="202">
        <v>6.6299999999999998E-2</v>
      </c>
      <c r="F11" s="202">
        <v>0.35799999999999998</v>
      </c>
      <c r="G11" s="202">
        <v>0.64200000000000002</v>
      </c>
      <c r="J11"/>
      <c r="K11"/>
      <c r="L11" s="284"/>
      <c r="M11" s="284"/>
      <c r="N11" s="284"/>
      <c r="O11" s="284"/>
    </row>
    <row r="12" spans="1:15" ht="12.75" customHeight="1">
      <c r="A12" s="223">
        <v>5</v>
      </c>
      <c r="B12" s="38" t="s">
        <v>173</v>
      </c>
      <c r="C12" s="39">
        <v>10084998</v>
      </c>
      <c r="D12" s="202">
        <v>0.65</v>
      </c>
      <c r="E12" s="202">
        <v>6.1400000000000003E-2</v>
      </c>
      <c r="F12" s="202">
        <v>0.66900000000000004</v>
      </c>
      <c r="G12" s="202">
        <v>0.33100000000000002</v>
      </c>
      <c r="J12"/>
      <c r="K12"/>
      <c r="L12" s="284"/>
      <c r="M12" s="284"/>
      <c r="N12" s="284"/>
      <c r="O12" s="284"/>
    </row>
    <row r="13" spans="1:15" ht="12.75" customHeight="1">
      <c r="A13" s="223">
        <v>6</v>
      </c>
      <c r="B13" s="38" t="s">
        <v>95</v>
      </c>
      <c r="C13" s="39">
        <v>9290577</v>
      </c>
      <c r="D13" s="202">
        <v>1.7170000000000001</v>
      </c>
      <c r="E13" s="202">
        <v>5.6500000000000002E-2</v>
      </c>
      <c r="F13" s="202">
        <v>0.24299999999999999</v>
      </c>
      <c r="G13" s="202">
        <v>0.75700000000000001</v>
      </c>
      <c r="J13"/>
      <c r="K13"/>
      <c r="L13" s="284"/>
      <c r="M13" s="284"/>
      <c r="N13" s="284"/>
      <c r="O13" s="284"/>
    </row>
    <row r="14" spans="1:15" ht="12.75" customHeight="1">
      <c r="A14" s="223">
        <v>7</v>
      </c>
      <c r="B14" s="38" t="s">
        <v>169</v>
      </c>
      <c r="C14" s="39">
        <v>8547166</v>
      </c>
      <c r="D14" s="202">
        <v>1.071</v>
      </c>
      <c r="E14" s="202">
        <v>5.1999999999999998E-2</v>
      </c>
      <c r="F14" s="202">
        <v>0.26100000000000001</v>
      </c>
      <c r="G14" s="202">
        <v>0.73899999999999999</v>
      </c>
      <c r="J14"/>
      <c r="K14"/>
      <c r="L14" s="284"/>
      <c r="M14" s="284"/>
      <c r="N14" s="284"/>
      <c r="O14" s="284"/>
    </row>
    <row r="15" spans="1:15" ht="12.75" customHeight="1">
      <c r="A15" s="223">
        <v>8</v>
      </c>
      <c r="B15" s="38" t="s">
        <v>38</v>
      </c>
      <c r="C15" s="39">
        <v>7669113</v>
      </c>
      <c r="D15" s="202">
        <v>0.78100000000000003</v>
      </c>
      <c r="E15" s="202">
        <v>4.6699999999999998E-2</v>
      </c>
      <c r="F15" s="202">
        <v>0.50900000000000001</v>
      </c>
      <c r="G15" s="202">
        <v>0.49099999999999999</v>
      </c>
      <c r="J15"/>
      <c r="K15"/>
      <c r="L15" s="284"/>
      <c r="M15" s="284"/>
      <c r="N15" s="284"/>
      <c r="O15" s="284"/>
    </row>
    <row r="16" spans="1:15" ht="12.75" customHeight="1">
      <c r="A16" s="223">
        <v>9</v>
      </c>
      <c r="B16" s="38" t="s">
        <v>181</v>
      </c>
      <c r="C16" s="39">
        <v>7126718</v>
      </c>
      <c r="D16" s="202">
        <v>0.55700000000000005</v>
      </c>
      <c r="E16" s="202">
        <v>4.3400000000000001E-2</v>
      </c>
      <c r="F16" s="202">
        <v>0.73</v>
      </c>
      <c r="G16" s="202">
        <v>0.27</v>
      </c>
      <c r="J16"/>
      <c r="K16"/>
      <c r="L16" s="284"/>
      <c r="M16" s="284"/>
      <c r="N16" s="284"/>
      <c r="O16" s="284"/>
    </row>
    <row r="17" spans="1:15" ht="12.75" customHeight="1">
      <c r="A17" s="223">
        <v>10</v>
      </c>
      <c r="B17" s="38" t="s">
        <v>167</v>
      </c>
      <c r="C17" s="39">
        <v>6210098</v>
      </c>
      <c r="D17" s="202">
        <v>0.88800000000000001</v>
      </c>
      <c r="E17" s="202">
        <v>3.78E-2</v>
      </c>
      <c r="F17" s="202">
        <v>0.56599999999999995</v>
      </c>
      <c r="G17" s="202">
        <v>0.434</v>
      </c>
      <c r="J17"/>
      <c r="K17"/>
      <c r="L17" s="284"/>
      <c r="M17" s="284"/>
      <c r="N17" s="284"/>
      <c r="O17" s="284"/>
    </row>
    <row r="18" spans="1:15" ht="12.75" customHeight="1">
      <c r="A18" s="223">
        <v>11</v>
      </c>
      <c r="B18" s="38" t="s">
        <v>183</v>
      </c>
      <c r="C18" s="39">
        <v>4458571</v>
      </c>
      <c r="D18" s="202">
        <v>1.254</v>
      </c>
      <c r="E18" s="202">
        <v>2.7099999999999999E-2</v>
      </c>
      <c r="F18" s="202">
        <v>0.317</v>
      </c>
      <c r="G18" s="202">
        <v>0.68300000000000005</v>
      </c>
      <c r="J18"/>
      <c r="K18"/>
      <c r="L18" s="284"/>
      <c r="M18" s="284"/>
      <c r="N18" s="284"/>
      <c r="O18" s="284"/>
    </row>
    <row r="19" spans="1:15" ht="12.75" customHeight="1">
      <c r="A19" s="223">
        <v>12</v>
      </c>
      <c r="B19" s="38" t="s">
        <v>172</v>
      </c>
      <c r="C19" s="39">
        <v>4421866</v>
      </c>
      <c r="D19" s="202">
        <v>0.60199999999999998</v>
      </c>
      <c r="E19" s="202">
        <v>2.69E-2</v>
      </c>
      <c r="F19" s="202">
        <v>0.76</v>
      </c>
      <c r="G19" s="202">
        <v>0.24</v>
      </c>
      <c r="J19"/>
      <c r="K19"/>
      <c r="L19" s="284"/>
      <c r="M19" s="284"/>
      <c r="N19" s="284"/>
      <c r="O19" s="284"/>
    </row>
    <row r="20" spans="1:15" ht="12.75" customHeight="1">
      <c r="A20" s="223">
        <v>13</v>
      </c>
      <c r="B20" s="38" t="s">
        <v>91</v>
      </c>
      <c r="C20" s="39">
        <v>4217005</v>
      </c>
      <c r="D20" s="202">
        <v>1.0509999999999999</v>
      </c>
      <c r="E20" s="202">
        <v>2.5700000000000001E-2</v>
      </c>
      <c r="F20" s="202">
        <v>0.52900000000000003</v>
      </c>
      <c r="G20" s="202">
        <v>0.47099999999999997</v>
      </c>
      <c r="J20"/>
      <c r="K20"/>
      <c r="L20" s="284"/>
      <c r="M20" s="284"/>
      <c r="N20" s="284"/>
      <c r="O20" s="284"/>
    </row>
    <row r="21" spans="1:15" ht="12.75" customHeight="1">
      <c r="A21" s="223">
        <v>14</v>
      </c>
      <c r="B21" s="38" t="s">
        <v>50</v>
      </c>
      <c r="C21" s="39">
        <v>3446417</v>
      </c>
      <c r="D21" s="202">
        <v>0.499</v>
      </c>
      <c r="E21" s="202">
        <v>2.1000000000000001E-2</v>
      </c>
      <c r="F21" s="202">
        <v>0.06</v>
      </c>
      <c r="G21" s="202">
        <v>0.94</v>
      </c>
      <c r="J21"/>
      <c r="K21"/>
      <c r="L21" s="284"/>
      <c r="M21" s="284"/>
      <c r="N21" s="284"/>
      <c r="O21" s="284"/>
    </row>
    <row r="22" spans="1:15" ht="12.75" customHeight="1">
      <c r="A22" s="223">
        <v>15</v>
      </c>
      <c r="B22" s="38" t="s">
        <v>41</v>
      </c>
      <c r="C22" s="39">
        <v>3137988</v>
      </c>
      <c r="D22" s="202">
        <v>0.53</v>
      </c>
      <c r="E22" s="202">
        <v>1.9099999999999999E-2</v>
      </c>
      <c r="F22" s="202">
        <v>0.60199999999999998</v>
      </c>
      <c r="G22" s="202">
        <v>0.39800000000000002</v>
      </c>
      <c r="J22"/>
      <c r="K22"/>
      <c r="L22" s="284"/>
      <c r="M22" s="284"/>
      <c r="N22" s="284"/>
      <c r="O22" s="284"/>
    </row>
    <row r="23" spans="1:15" ht="12.75" customHeight="1">
      <c r="A23" s="223">
        <v>16</v>
      </c>
      <c r="B23" s="38" t="s">
        <v>171</v>
      </c>
      <c r="C23" s="39">
        <v>3070475</v>
      </c>
      <c r="D23" s="202">
        <v>0.65500000000000003</v>
      </c>
      <c r="E23" s="202">
        <v>1.8700000000000001E-2</v>
      </c>
      <c r="F23" s="202">
        <v>0.753</v>
      </c>
      <c r="G23" s="202">
        <v>0.247</v>
      </c>
      <c r="J23"/>
      <c r="K23"/>
      <c r="L23" s="284"/>
      <c r="M23" s="284"/>
      <c r="N23" s="284"/>
      <c r="O23" s="284"/>
    </row>
    <row r="24" spans="1:15" ht="12.75" customHeight="1">
      <c r="A24" s="223">
        <v>17</v>
      </c>
      <c r="B24" s="38" t="s">
        <v>98</v>
      </c>
      <c r="C24" s="39">
        <v>2969014</v>
      </c>
      <c r="D24" s="202">
        <v>1.048</v>
      </c>
      <c r="E24" s="202">
        <v>1.8100000000000002E-2</v>
      </c>
      <c r="F24" s="202">
        <v>0.46500000000000002</v>
      </c>
      <c r="G24" s="202">
        <v>0.53500000000000003</v>
      </c>
      <c r="J24"/>
      <c r="K24"/>
      <c r="L24" s="284"/>
      <c r="M24" s="284"/>
      <c r="N24" s="284"/>
      <c r="O24" s="284"/>
    </row>
    <row r="25" spans="1:15" ht="12.75" customHeight="1">
      <c r="A25" s="223">
        <v>18</v>
      </c>
      <c r="B25" s="38" t="s">
        <v>35</v>
      </c>
      <c r="C25" s="39">
        <v>2641374</v>
      </c>
      <c r="D25" s="202">
        <v>0.53700000000000003</v>
      </c>
      <c r="E25" s="202">
        <v>1.61E-2</v>
      </c>
      <c r="F25" s="202">
        <v>0.79500000000000004</v>
      </c>
      <c r="G25" s="202">
        <v>0.20499999999999999</v>
      </c>
      <c r="J25"/>
      <c r="K25"/>
      <c r="L25" s="284"/>
      <c r="M25" s="284"/>
      <c r="N25" s="284"/>
      <c r="O25" s="284"/>
    </row>
    <row r="26" spans="1:15" ht="12.75" customHeight="1">
      <c r="A26" s="223">
        <v>19</v>
      </c>
      <c r="B26" s="38" t="s">
        <v>188</v>
      </c>
      <c r="C26" s="39">
        <v>2630491</v>
      </c>
      <c r="D26" s="202">
        <v>1.1579999999999999</v>
      </c>
      <c r="E26" s="202">
        <v>1.6E-2</v>
      </c>
      <c r="F26" s="202">
        <v>0.108</v>
      </c>
      <c r="G26" s="202">
        <v>0.89200000000000002</v>
      </c>
      <c r="J26"/>
      <c r="K26"/>
      <c r="L26" s="284"/>
      <c r="M26" s="284"/>
      <c r="N26" s="284"/>
      <c r="O26" s="284"/>
    </row>
    <row r="27" spans="1:15" ht="12.75" customHeight="1">
      <c r="A27" s="223">
        <v>20</v>
      </c>
      <c r="B27" s="38" t="s">
        <v>175</v>
      </c>
      <c r="C27" s="39">
        <v>2206604</v>
      </c>
      <c r="D27" s="202">
        <v>1.675</v>
      </c>
      <c r="E27" s="202">
        <v>1.34E-2</v>
      </c>
      <c r="F27" s="202">
        <v>7.2999999999999995E-2</v>
      </c>
      <c r="G27" s="202">
        <v>0.92700000000000005</v>
      </c>
      <c r="J27"/>
      <c r="K27"/>
      <c r="L27" s="284"/>
      <c r="M27" s="284"/>
      <c r="N27" s="284"/>
      <c r="O27" s="284"/>
    </row>
    <row r="28" spans="1:15" ht="12.75" customHeight="1">
      <c r="A28" s="223">
        <v>21</v>
      </c>
      <c r="B28" s="38" t="s">
        <v>165</v>
      </c>
      <c r="C28" s="39">
        <v>1527052</v>
      </c>
      <c r="D28" s="202">
        <v>0.68500000000000005</v>
      </c>
      <c r="E28" s="202">
        <v>9.2999999999999992E-3</v>
      </c>
      <c r="F28" s="202">
        <v>0.72799999999999998</v>
      </c>
      <c r="G28" s="202">
        <v>0.27200000000000002</v>
      </c>
      <c r="J28"/>
      <c r="K28"/>
      <c r="L28" s="284"/>
      <c r="M28" s="284"/>
      <c r="N28" s="284"/>
      <c r="O28" s="284"/>
    </row>
    <row r="29" spans="1:15" ht="12.75" customHeight="1">
      <c r="A29" s="223">
        <v>22</v>
      </c>
      <c r="B29" s="38" t="s">
        <v>178</v>
      </c>
      <c r="C29" s="39">
        <v>1225776</v>
      </c>
      <c r="D29" s="202">
        <v>1.01</v>
      </c>
      <c r="E29" s="202">
        <v>7.4999999999999997E-3</v>
      </c>
      <c r="F29" s="202">
        <v>0.60799999999999998</v>
      </c>
      <c r="G29" s="202">
        <v>0.39200000000000002</v>
      </c>
      <c r="J29"/>
      <c r="K29"/>
      <c r="L29" s="284"/>
      <c r="M29" s="284"/>
      <c r="N29" s="284"/>
      <c r="O29" s="284"/>
    </row>
    <row r="30" spans="1:15" ht="12.75" customHeight="1">
      <c r="A30" s="223">
        <v>23</v>
      </c>
      <c r="B30" s="38" t="s">
        <v>187</v>
      </c>
      <c r="C30" s="39">
        <v>897620</v>
      </c>
      <c r="D30" s="202">
        <v>1.105</v>
      </c>
      <c r="E30" s="202">
        <v>5.4999999999999997E-3</v>
      </c>
      <c r="F30" s="202">
        <v>0.71499999999999997</v>
      </c>
      <c r="G30" s="202">
        <v>0.28499999999999998</v>
      </c>
      <c r="J30"/>
      <c r="K30"/>
      <c r="L30" s="284"/>
      <c r="M30" s="284"/>
      <c r="N30" s="284"/>
      <c r="O30" s="284"/>
    </row>
    <row r="31" spans="1:15" ht="12.75" customHeight="1">
      <c r="A31" s="223">
        <v>24</v>
      </c>
      <c r="B31" s="38" t="s">
        <v>189</v>
      </c>
      <c r="C31" s="39">
        <v>695592</v>
      </c>
      <c r="D31" s="202">
        <v>1.012</v>
      </c>
      <c r="E31" s="202">
        <v>4.1999999999999997E-3</v>
      </c>
      <c r="F31" s="202">
        <v>0.63100000000000001</v>
      </c>
      <c r="G31" s="202">
        <v>0.36899999999999999</v>
      </c>
      <c r="J31"/>
      <c r="K31"/>
      <c r="L31" s="284"/>
      <c r="M31" s="284"/>
      <c r="N31" s="284"/>
      <c r="O31" s="284"/>
    </row>
    <row r="32" spans="1:15" ht="12.75" customHeight="1">
      <c r="A32" s="223">
        <v>25</v>
      </c>
      <c r="B32" s="38" t="s">
        <v>46</v>
      </c>
      <c r="C32" s="39">
        <v>692507</v>
      </c>
      <c r="D32" s="202">
        <v>0.873</v>
      </c>
      <c r="E32" s="202">
        <v>4.1999999999999997E-3</v>
      </c>
      <c r="F32" s="202">
        <v>0.48499999999999999</v>
      </c>
      <c r="G32" s="202">
        <v>0.51500000000000001</v>
      </c>
      <c r="J32"/>
      <c r="K32"/>
      <c r="L32" s="284"/>
      <c r="M32" s="284"/>
      <c r="N32" s="284"/>
      <c r="O32" s="284"/>
    </row>
    <row r="33" spans="1:15" ht="12.75" customHeight="1">
      <c r="A33" s="223">
        <v>26</v>
      </c>
      <c r="B33" s="38" t="s">
        <v>166</v>
      </c>
      <c r="C33" s="39">
        <v>463191</v>
      </c>
      <c r="D33" s="202">
        <v>0.94899999999999995</v>
      </c>
      <c r="E33" s="202">
        <v>2.8E-3</v>
      </c>
      <c r="F33" s="202">
        <v>0.32500000000000001</v>
      </c>
      <c r="G33" s="202">
        <v>0.67500000000000004</v>
      </c>
      <c r="J33"/>
      <c r="K33"/>
      <c r="L33" s="284"/>
      <c r="M33" s="284"/>
      <c r="N33" s="284"/>
      <c r="O33" s="284"/>
    </row>
    <row r="34" spans="1:15" ht="12.75" customHeight="1">
      <c r="A34" s="223">
        <v>27</v>
      </c>
      <c r="B34" s="38" t="s">
        <v>182</v>
      </c>
      <c r="C34" s="39">
        <v>368472</v>
      </c>
      <c r="D34" s="202">
        <v>1.5860000000000001</v>
      </c>
      <c r="E34" s="202">
        <v>2.2000000000000001E-3</v>
      </c>
      <c r="F34" s="202">
        <v>0.31</v>
      </c>
      <c r="G34" s="202">
        <v>0.69</v>
      </c>
      <c r="J34"/>
      <c r="K34"/>
      <c r="L34" s="284"/>
      <c r="M34" s="284"/>
      <c r="N34" s="284"/>
      <c r="O34" s="284"/>
    </row>
    <row r="35" spans="1:15" ht="12.75" customHeight="1">
      <c r="A35" s="223">
        <v>28</v>
      </c>
      <c r="B35" s="38" t="s">
        <v>28</v>
      </c>
      <c r="C35" s="39">
        <v>367623</v>
      </c>
      <c r="D35" s="202">
        <v>0.83199999999999996</v>
      </c>
      <c r="E35" s="202">
        <v>2.2000000000000001E-3</v>
      </c>
      <c r="F35" s="202">
        <v>0.871</v>
      </c>
      <c r="G35" s="202">
        <v>0.129</v>
      </c>
      <c r="J35"/>
      <c r="K35"/>
      <c r="L35" s="284"/>
      <c r="M35" s="284"/>
      <c r="N35" s="284"/>
      <c r="O35" s="284"/>
    </row>
    <row r="36" spans="1:15" ht="12.75" customHeight="1">
      <c r="A36" s="223">
        <v>29</v>
      </c>
      <c r="B36" s="38" t="s">
        <v>36</v>
      </c>
      <c r="C36" s="39">
        <v>324640</v>
      </c>
      <c r="D36" s="202">
        <v>0.14899999999999999</v>
      </c>
      <c r="E36" s="202">
        <v>2E-3</v>
      </c>
      <c r="F36" s="202">
        <v>1</v>
      </c>
      <c r="G36" s="202">
        <v>0</v>
      </c>
      <c r="J36"/>
      <c r="K36"/>
      <c r="L36" s="284"/>
      <c r="M36" s="284"/>
      <c r="N36" s="284"/>
      <c r="O36" s="284"/>
    </row>
    <row r="37" spans="1:15" ht="12.75" customHeight="1">
      <c r="A37" s="223">
        <v>30</v>
      </c>
      <c r="B37" s="38" t="s">
        <v>48</v>
      </c>
      <c r="C37" s="39">
        <v>285248</v>
      </c>
      <c r="D37" s="202">
        <v>0.92500000000000004</v>
      </c>
      <c r="E37" s="202">
        <v>1.6999999999999999E-3</v>
      </c>
      <c r="F37" s="202">
        <v>1</v>
      </c>
      <c r="G37" s="202">
        <v>0</v>
      </c>
      <c r="J37"/>
      <c r="K37"/>
      <c r="L37" s="284"/>
      <c r="M37" s="284"/>
      <c r="N37" s="284"/>
      <c r="O37" s="284"/>
    </row>
    <row r="38" spans="1:15" ht="12.75" customHeight="1">
      <c r="A38" s="223">
        <v>31</v>
      </c>
      <c r="B38" s="38" t="s">
        <v>184</v>
      </c>
      <c r="C38" s="39">
        <v>214053</v>
      </c>
      <c r="D38" s="202">
        <v>2.33</v>
      </c>
      <c r="E38" s="202">
        <v>1.2999999999999999E-3</v>
      </c>
      <c r="F38" s="202">
        <v>0.17399999999999999</v>
      </c>
      <c r="G38" s="202">
        <v>0.82599999999999996</v>
      </c>
      <c r="J38"/>
      <c r="K38"/>
      <c r="L38" s="284"/>
      <c r="M38" s="284"/>
      <c r="N38" s="284"/>
      <c r="O38" s="284"/>
    </row>
    <row r="39" spans="1:15" ht="12.75" customHeight="1">
      <c r="A39" s="223">
        <v>32</v>
      </c>
      <c r="B39" s="38" t="s">
        <v>43</v>
      </c>
      <c r="C39" s="39">
        <v>179212</v>
      </c>
      <c r="D39" s="202">
        <v>6.3E-2</v>
      </c>
      <c r="E39" s="202">
        <v>1.1000000000000001E-3</v>
      </c>
      <c r="F39" s="202">
        <v>1</v>
      </c>
      <c r="G39" s="202">
        <v>0</v>
      </c>
      <c r="J39"/>
      <c r="K39"/>
      <c r="L39" s="284"/>
      <c r="M39" s="284"/>
      <c r="N39" s="284"/>
      <c r="O39" s="284"/>
    </row>
    <row r="40" spans="1:15" ht="12.75" customHeight="1">
      <c r="A40" s="223">
        <v>33</v>
      </c>
      <c r="B40" s="38" t="s">
        <v>29</v>
      </c>
      <c r="C40" s="39">
        <v>172802</v>
      </c>
      <c r="D40" s="202">
        <v>0.78300000000000003</v>
      </c>
      <c r="E40" s="202">
        <v>1.1000000000000001E-3</v>
      </c>
      <c r="F40" s="202">
        <v>1</v>
      </c>
      <c r="G40" s="202">
        <v>0</v>
      </c>
      <c r="J40"/>
      <c r="K40"/>
      <c r="L40" s="284"/>
      <c r="M40" s="284"/>
      <c r="N40" s="284"/>
      <c r="O40" s="284"/>
    </row>
    <row r="41" spans="1:15" ht="12.75" customHeight="1">
      <c r="A41" s="223">
        <v>34</v>
      </c>
      <c r="B41" s="38" t="s">
        <v>174</v>
      </c>
      <c r="C41" s="39">
        <v>158449</v>
      </c>
      <c r="D41" s="202">
        <v>0.99399999999999999</v>
      </c>
      <c r="E41" s="202">
        <v>1E-3</v>
      </c>
      <c r="F41" s="202">
        <v>0.871</v>
      </c>
      <c r="G41" s="202">
        <v>0.129</v>
      </c>
      <c r="J41"/>
      <c r="K41"/>
      <c r="L41" s="284"/>
      <c r="M41" s="284"/>
      <c r="N41" s="284"/>
      <c r="O41" s="284"/>
    </row>
    <row r="42" spans="1:15" ht="12.75" customHeight="1">
      <c r="A42" s="223">
        <v>35</v>
      </c>
      <c r="B42" s="38" t="s">
        <v>44</v>
      </c>
      <c r="C42" s="39">
        <v>114629</v>
      </c>
      <c r="D42" s="202">
        <v>0.222</v>
      </c>
      <c r="E42" s="202">
        <v>6.9999999999999999E-4</v>
      </c>
      <c r="F42" s="202">
        <v>0.628</v>
      </c>
      <c r="G42" s="202">
        <v>0.372</v>
      </c>
      <c r="J42"/>
      <c r="K42"/>
      <c r="L42" s="284"/>
      <c r="M42" s="284"/>
      <c r="N42" s="284"/>
      <c r="O42" s="284"/>
    </row>
    <row r="43" spans="1:15" ht="12.75" customHeight="1">
      <c r="A43" s="223">
        <v>36</v>
      </c>
      <c r="B43" s="38" t="s">
        <v>177</v>
      </c>
      <c r="C43" s="39">
        <v>82472</v>
      </c>
      <c r="D43" s="202">
        <v>1.7490000000000001</v>
      </c>
      <c r="E43" s="202">
        <v>5.0000000000000001E-4</v>
      </c>
      <c r="F43" s="202">
        <v>0.56200000000000006</v>
      </c>
      <c r="G43" s="202">
        <v>0.438</v>
      </c>
      <c r="J43"/>
      <c r="K43"/>
      <c r="L43" s="284"/>
      <c r="M43" s="284"/>
      <c r="N43" s="284"/>
      <c r="O43" s="284"/>
    </row>
    <row r="44" spans="1:15" ht="12.75" customHeight="1">
      <c r="A44" s="223">
        <v>37</v>
      </c>
      <c r="B44" s="38" t="s">
        <v>23</v>
      </c>
      <c r="C44" s="39">
        <v>41669</v>
      </c>
      <c r="D44" s="202">
        <v>4.8739999999999997</v>
      </c>
      <c r="E44" s="202">
        <v>2.9999999999999997E-4</v>
      </c>
      <c r="F44" s="202">
        <v>0.30399999999999999</v>
      </c>
      <c r="G44" s="202">
        <v>0.69599999999999995</v>
      </c>
      <c r="J44"/>
      <c r="K44"/>
      <c r="L44" s="284"/>
      <c r="M44" s="284"/>
      <c r="N44" s="284"/>
      <c r="O44" s="284"/>
    </row>
    <row r="45" spans="1:15" ht="12.75" customHeight="1">
      <c r="A45" s="223">
        <v>38</v>
      </c>
      <c r="B45" s="38" t="s">
        <v>176</v>
      </c>
      <c r="C45" s="39">
        <v>6595</v>
      </c>
      <c r="D45" s="202"/>
      <c r="E45" s="202">
        <v>0</v>
      </c>
      <c r="F45" s="202">
        <v>1</v>
      </c>
      <c r="G45" s="202">
        <v>0</v>
      </c>
      <c r="J45"/>
      <c r="K45"/>
      <c r="L45"/>
      <c r="M45" s="284"/>
      <c r="N45" s="284"/>
      <c r="O45" s="284"/>
    </row>
    <row r="46" spans="1:15" ht="12.75" customHeight="1">
      <c r="A46" s="223">
        <v>39</v>
      </c>
      <c r="B46" s="38" t="s">
        <v>179</v>
      </c>
      <c r="C46" s="39">
        <v>5249</v>
      </c>
      <c r="D46" s="202">
        <v>0.53800000000000003</v>
      </c>
      <c r="E46" s="202">
        <v>0</v>
      </c>
      <c r="F46" s="202">
        <v>0.81299999999999994</v>
      </c>
      <c r="G46" s="202">
        <v>0.187</v>
      </c>
      <c r="J46"/>
      <c r="K46"/>
      <c r="L46" s="284"/>
      <c r="M46" s="284"/>
      <c r="N46" s="284"/>
      <c r="O46" s="284"/>
    </row>
    <row r="47" spans="1:15" ht="12.75" customHeight="1">
      <c r="A47" s="223">
        <v>40</v>
      </c>
      <c r="B47" s="38" t="s">
        <v>34</v>
      </c>
      <c r="C47" s="39">
        <v>1613</v>
      </c>
      <c r="D47" s="202">
        <v>6.907</v>
      </c>
      <c r="E47" s="202">
        <v>0</v>
      </c>
      <c r="F47" s="202">
        <v>0</v>
      </c>
      <c r="G47" s="202">
        <v>1</v>
      </c>
      <c r="J47"/>
      <c r="K47"/>
      <c r="L47" s="284"/>
      <c r="M47" s="284"/>
      <c r="N47" s="284"/>
      <c r="O47" s="284"/>
    </row>
    <row r="48" spans="1:15" ht="12.75" customHeight="1">
      <c r="A48" s="223">
        <v>41</v>
      </c>
      <c r="B48" s="38" t="s">
        <v>170</v>
      </c>
      <c r="C48" s="39">
        <v>697</v>
      </c>
      <c r="D48" s="202">
        <v>0.63600000000000001</v>
      </c>
      <c r="E48" s="202">
        <v>0</v>
      </c>
      <c r="F48" s="202">
        <v>0.88500000000000001</v>
      </c>
      <c r="G48" s="202">
        <v>0.115</v>
      </c>
      <c r="J48"/>
      <c r="K48"/>
      <c r="L48" s="284"/>
      <c r="M48" s="284"/>
      <c r="N48" s="284"/>
      <c r="O48" s="284"/>
    </row>
    <row r="49" spans="1:15" ht="12.75" customHeight="1">
      <c r="A49" s="223">
        <v>42</v>
      </c>
      <c r="B49" s="38" t="s">
        <v>186</v>
      </c>
      <c r="C49" s="39">
        <v>70</v>
      </c>
      <c r="D49" s="202">
        <v>-0.77400000000000002</v>
      </c>
      <c r="E49" s="202">
        <v>0</v>
      </c>
      <c r="F49" s="202">
        <v>0</v>
      </c>
      <c r="G49" s="202">
        <v>1</v>
      </c>
      <c r="J49"/>
      <c r="K49"/>
      <c r="L49" s="284"/>
      <c r="M49" s="284"/>
      <c r="N49" s="284"/>
      <c r="O49" s="284"/>
    </row>
    <row r="50" spans="1:15" ht="12.75" customHeight="1">
      <c r="A50" s="223">
        <v>43</v>
      </c>
      <c r="B50" s="38" t="s">
        <v>68</v>
      </c>
      <c r="C50" s="39">
        <v>0</v>
      </c>
      <c r="D50" s="202"/>
      <c r="E50" s="202"/>
      <c r="F50" s="202">
        <v>0</v>
      </c>
      <c r="G50" s="202">
        <v>0</v>
      </c>
      <c r="J50"/>
      <c r="K50"/>
      <c r="L50"/>
      <c r="M50"/>
      <c r="N50" s="284"/>
      <c r="O50" s="284"/>
    </row>
    <row r="51" spans="1:15" ht="12.75" customHeight="1">
      <c r="A51" s="223">
        <v>44</v>
      </c>
      <c r="B51" s="38" t="s">
        <v>70</v>
      </c>
      <c r="C51" s="39">
        <v>0</v>
      </c>
      <c r="D51" s="202">
        <v>-1</v>
      </c>
      <c r="E51" s="202"/>
      <c r="F51" s="202">
        <v>0</v>
      </c>
      <c r="G51" s="202">
        <v>0</v>
      </c>
      <c r="J51"/>
      <c r="K51"/>
      <c r="L51" s="284"/>
      <c r="M51"/>
      <c r="N51" s="284"/>
      <c r="O51" s="284"/>
    </row>
    <row r="52" spans="1:15" ht="12.75" customHeight="1">
      <c r="A52" s="223">
        <v>45</v>
      </c>
      <c r="B52" s="40" t="s">
        <v>185</v>
      </c>
      <c r="C52" s="39">
        <v>0</v>
      </c>
      <c r="D52" s="203"/>
      <c r="E52" s="203"/>
      <c r="F52" s="203">
        <v>0</v>
      </c>
      <c r="G52" s="203">
        <v>0</v>
      </c>
      <c r="J52"/>
      <c r="K52"/>
      <c r="L52"/>
      <c r="M52"/>
      <c r="N52" s="284"/>
      <c r="O52" s="284"/>
    </row>
    <row r="53" spans="1:15" ht="12.75" customHeight="1">
      <c r="A53" s="120"/>
      <c r="B53" s="243" t="s">
        <v>13</v>
      </c>
      <c r="C53" s="277">
        <f>SUM(C8:C52)</f>
        <v>164342812</v>
      </c>
      <c r="D53" s="244">
        <v>1.042</v>
      </c>
      <c r="E53" s="244">
        <v>1</v>
      </c>
      <c r="F53" s="244">
        <v>0.39200000000000002</v>
      </c>
      <c r="G53" s="244">
        <v>0.60799999999999998</v>
      </c>
    </row>
    <row r="54" spans="1:15" ht="3.75" customHeight="1"/>
    <row r="55" spans="1:15" s="122" customFormat="1" ht="17.850000000000001" customHeight="1">
      <c r="B55" s="367"/>
      <c r="C55" s="367"/>
      <c r="D55" s="367"/>
      <c r="E55" s="367"/>
      <c r="F55" s="367"/>
      <c r="G55" s="367"/>
      <c r="H55" s="241"/>
      <c r="I55" s="241"/>
      <c r="J55" s="241"/>
    </row>
    <row r="56" spans="1:15" ht="17.850000000000001" customHeight="1">
      <c r="B56" s="367"/>
      <c r="C56" s="367"/>
      <c r="D56" s="367"/>
      <c r="E56" s="367"/>
      <c r="F56" s="367"/>
      <c r="G56" s="367"/>
      <c r="H56" s="241"/>
      <c r="I56" s="241"/>
      <c r="J56" s="241"/>
    </row>
  </sheetData>
  <sortState xmlns:xlrd2="http://schemas.microsoft.com/office/spreadsheetml/2017/richdata2" ref="B7:G51">
    <sortCondition descending="1" ref="C7:C51"/>
  </sortState>
  <mergeCells count="9">
    <mergeCell ref="B55:G56"/>
    <mergeCell ref="B2:G2"/>
    <mergeCell ref="B3:G3"/>
    <mergeCell ref="B4:G4"/>
    <mergeCell ref="B6:B7"/>
    <mergeCell ref="C6:C7"/>
    <mergeCell ref="D6:D7"/>
    <mergeCell ref="E6:E7"/>
    <mergeCell ref="F6:G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6" orientation="portrait" r:id="rId1"/>
  <headerFooter>
    <oddFooter>&amp;R&amp;"-,Normale"&amp;11 10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Foglio18">
    <tabColor theme="9" tint="0.79998168889431442"/>
    <pageSetUpPr fitToPage="1"/>
  </sheetPr>
  <dimension ref="A1:O56"/>
  <sheetViews>
    <sheetView showGridLines="0" workbookViewId="0">
      <pane ySplit="7" topLeftCell="A14" activePane="bottomLeft" state="frozen"/>
      <selection activeCell="M7" sqref="M7"/>
      <selection pane="bottomLeft" activeCell="D8" sqref="D8"/>
    </sheetView>
  </sheetViews>
  <sheetFormatPr defaultColWidth="7.7265625" defaultRowHeight="13.5" customHeight="1"/>
  <cols>
    <col min="1" max="1" width="3.08984375" style="169" customWidth="1"/>
    <col min="2" max="2" width="24.6328125" style="169" customWidth="1"/>
    <col min="3" max="3" width="11.6328125" style="169" customWidth="1"/>
    <col min="4" max="5" width="8.6328125" style="169" customWidth="1"/>
    <col min="6" max="7" width="11.6328125" style="169" customWidth="1"/>
    <col min="8" max="8" width="1.6328125" style="169" customWidth="1"/>
    <col min="9" max="9" width="7.7265625" style="169"/>
    <col min="10" max="10" width="23.90625" style="169" bestFit="1" customWidth="1"/>
    <col min="11" max="11" width="12.7265625" style="169" bestFit="1" customWidth="1"/>
    <col min="12" max="12" width="15.6328125" style="169" bestFit="1" customWidth="1"/>
    <col min="13" max="13" width="17.453125" style="169" bestFit="1" customWidth="1"/>
    <col min="14" max="14" width="21.90625" style="169" bestFit="1" customWidth="1"/>
    <col min="15" max="15" width="22.90625" style="169" bestFit="1" customWidth="1"/>
    <col min="16" max="16384" width="7.7265625" style="169"/>
  </cols>
  <sheetData>
    <row r="1" spans="1:15" ht="12.9" customHeight="1">
      <c r="A1" s="199"/>
      <c r="B1" s="238"/>
      <c r="C1" s="199"/>
      <c r="D1" s="199"/>
      <c r="E1" s="199"/>
      <c r="F1" s="200"/>
      <c r="G1" s="200" t="s">
        <v>136</v>
      </c>
    </row>
    <row r="2" spans="1:15" ht="15" customHeight="1">
      <c r="B2" s="368" t="s">
        <v>61</v>
      </c>
      <c r="C2" s="368"/>
      <c r="D2" s="368"/>
      <c r="E2" s="368"/>
      <c r="F2" s="368"/>
      <c r="G2" s="368"/>
    </row>
    <row r="3" spans="1:15" ht="15" customHeight="1">
      <c r="B3" s="368" t="s">
        <v>161</v>
      </c>
      <c r="C3" s="368"/>
      <c r="D3" s="368"/>
      <c r="E3" s="368"/>
      <c r="F3" s="368"/>
      <c r="G3" s="368"/>
    </row>
    <row r="4" spans="1:15" ht="15" customHeight="1">
      <c r="B4" s="368" t="s">
        <v>14</v>
      </c>
      <c r="C4" s="368"/>
      <c r="D4" s="368"/>
      <c r="E4" s="368"/>
      <c r="F4" s="368"/>
      <c r="G4" s="368"/>
    </row>
    <row r="5" spans="1:15" ht="6.9" customHeight="1"/>
    <row r="6" spans="1:15" ht="15" customHeight="1">
      <c r="B6" s="353" t="s">
        <v>4</v>
      </c>
      <c r="C6" s="353" t="s">
        <v>67</v>
      </c>
      <c r="D6" s="369" t="s">
        <v>222</v>
      </c>
      <c r="E6" s="370" t="s">
        <v>124</v>
      </c>
      <c r="F6" s="370" t="s">
        <v>125</v>
      </c>
      <c r="G6" s="370"/>
    </row>
    <row r="7" spans="1:15" ht="30" customHeight="1">
      <c r="B7" s="353"/>
      <c r="C7" s="353"/>
      <c r="D7" s="353"/>
      <c r="E7" s="370"/>
      <c r="F7" s="245" t="s">
        <v>126</v>
      </c>
      <c r="G7" s="245" t="s">
        <v>127</v>
      </c>
      <c r="J7"/>
      <c r="K7"/>
      <c r="L7"/>
      <c r="M7"/>
      <c r="N7"/>
      <c r="O7"/>
    </row>
    <row r="8" spans="1:15" ht="12.75" customHeight="1">
      <c r="A8" s="223">
        <v>1</v>
      </c>
      <c r="B8" s="36" t="s">
        <v>39</v>
      </c>
      <c r="C8" s="41">
        <v>721822</v>
      </c>
      <c r="D8" s="201">
        <v>-3.4000000000000002E-2</v>
      </c>
      <c r="E8" s="201">
        <v>0.67079999999999995</v>
      </c>
      <c r="F8" s="201">
        <v>4.3139831790476299E-2</v>
      </c>
      <c r="G8" s="201">
        <v>0.95686016820952302</v>
      </c>
      <c r="I8" s="317"/>
      <c r="J8"/>
      <c r="K8" s="314"/>
      <c r="L8" s="315"/>
      <c r="M8" s="315"/>
      <c r="N8" s="316"/>
      <c r="O8" s="316"/>
    </row>
    <row r="9" spans="1:15" ht="12.75" customHeight="1">
      <c r="A9" s="223">
        <v>2</v>
      </c>
      <c r="B9" s="38" t="s">
        <v>51</v>
      </c>
      <c r="C9" s="42">
        <v>140517.9</v>
      </c>
      <c r="D9" s="202">
        <v>0.39400000000000002</v>
      </c>
      <c r="E9" s="202">
        <v>0.13059999999999999</v>
      </c>
      <c r="F9" s="202">
        <v>3.7043811975475002E-2</v>
      </c>
      <c r="G9" s="202">
        <v>0.96295618802452398</v>
      </c>
      <c r="I9" s="317"/>
      <c r="J9"/>
      <c r="K9"/>
      <c r="L9" s="315"/>
      <c r="M9" s="315"/>
      <c r="N9" s="316"/>
      <c r="O9" s="316"/>
    </row>
    <row r="10" spans="1:15" ht="12.75" customHeight="1">
      <c r="A10" s="223">
        <v>3</v>
      </c>
      <c r="B10" s="38" t="s">
        <v>95</v>
      </c>
      <c r="C10" s="42">
        <v>44057.2</v>
      </c>
      <c r="D10" s="202">
        <v>8.7999999999999995E-2</v>
      </c>
      <c r="E10" s="202">
        <v>4.0899999999999999E-2</v>
      </c>
      <c r="F10" s="202">
        <v>5.41068214084061E-2</v>
      </c>
      <c r="G10" s="202">
        <v>0.94589317859159405</v>
      </c>
      <c r="I10" s="317"/>
      <c r="J10"/>
      <c r="K10"/>
      <c r="L10" s="315"/>
      <c r="M10" s="315"/>
      <c r="N10" s="316"/>
      <c r="O10" s="316"/>
    </row>
    <row r="11" spans="1:15" ht="12.75" customHeight="1">
      <c r="A11" s="223">
        <v>4</v>
      </c>
      <c r="B11" s="38" t="s">
        <v>169</v>
      </c>
      <c r="C11" s="42">
        <v>42973.9</v>
      </c>
      <c r="D11" s="202">
        <v>0.106</v>
      </c>
      <c r="E11" s="202">
        <v>3.9899999999999998E-2</v>
      </c>
      <c r="F11" s="202">
        <v>8.7655023049787395E-2</v>
      </c>
      <c r="G11" s="202">
        <v>0.91234497695021199</v>
      </c>
      <c r="I11" s="317"/>
      <c r="J11"/>
      <c r="K11"/>
      <c r="L11" s="315"/>
      <c r="M11" s="315"/>
      <c r="N11" s="316"/>
      <c r="O11" s="316"/>
    </row>
    <row r="12" spans="1:15" ht="12.75" customHeight="1">
      <c r="A12" s="223">
        <v>5</v>
      </c>
      <c r="B12" s="38" t="s">
        <v>170</v>
      </c>
      <c r="C12" s="42">
        <v>29860.1</v>
      </c>
      <c r="D12" s="202">
        <v>2.5999999999999999E-2</v>
      </c>
      <c r="E12" s="202">
        <v>2.7799999999999998E-2</v>
      </c>
      <c r="F12" s="202">
        <v>0.42322859598024198</v>
      </c>
      <c r="G12" s="202">
        <v>0.57677140401975702</v>
      </c>
      <c r="I12" s="317"/>
      <c r="J12"/>
      <c r="K12"/>
      <c r="L12" s="315"/>
      <c r="M12" s="315"/>
      <c r="N12" s="316"/>
      <c r="O12" s="316"/>
    </row>
    <row r="13" spans="1:15" ht="12.75" customHeight="1">
      <c r="A13" s="223">
        <v>6</v>
      </c>
      <c r="B13" s="38" t="s">
        <v>168</v>
      </c>
      <c r="C13" s="42">
        <v>20802.2</v>
      </c>
      <c r="D13" s="202">
        <v>-0.20100000000000001</v>
      </c>
      <c r="E13" s="202">
        <v>1.9300000000000001E-2</v>
      </c>
      <c r="F13" s="202">
        <v>0.139103076006899</v>
      </c>
      <c r="G13" s="202">
        <v>0.86089692399310003</v>
      </c>
      <c r="I13" s="317"/>
      <c r="J13"/>
      <c r="K13"/>
      <c r="L13" s="315"/>
      <c r="M13" s="315"/>
      <c r="N13" s="316"/>
      <c r="O13" s="316"/>
    </row>
    <row r="14" spans="1:15" ht="12.75" customHeight="1">
      <c r="A14" s="223">
        <v>7</v>
      </c>
      <c r="B14" s="38" t="s">
        <v>50</v>
      </c>
      <c r="C14" s="42">
        <v>14777</v>
      </c>
      <c r="D14" s="202">
        <v>-9.1999999999999998E-2</v>
      </c>
      <c r="E14" s="202">
        <v>1.37E-2</v>
      </c>
      <c r="F14" s="202">
        <v>2.1011677522824101E-3</v>
      </c>
      <c r="G14" s="202">
        <v>0.99789883224771703</v>
      </c>
      <c r="I14" s="317"/>
      <c r="J14"/>
      <c r="K14"/>
      <c r="L14" s="315"/>
      <c r="M14" s="315"/>
      <c r="N14" s="316"/>
      <c r="O14" s="316"/>
    </row>
    <row r="15" spans="1:15" ht="12.75" customHeight="1">
      <c r="A15" s="223">
        <v>8</v>
      </c>
      <c r="B15" s="38" t="s">
        <v>183</v>
      </c>
      <c r="C15" s="42">
        <v>14415</v>
      </c>
      <c r="D15" s="202">
        <v>-3.6999999999999998E-2</v>
      </c>
      <c r="E15" s="202">
        <v>1.34E-2</v>
      </c>
      <c r="F15" s="202">
        <v>0.29423012380293101</v>
      </c>
      <c r="G15" s="202">
        <v>0.70576987619706799</v>
      </c>
      <c r="I15" s="317"/>
      <c r="J15"/>
      <c r="K15"/>
      <c r="L15" s="315"/>
      <c r="M15" s="315"/>
      <c r="N15" s="316"/>
      <c r="O15" s="316"/>
    </row>
    <row r="16" spans="1:15" ht="12.75" customHeight="1">
      <c r="A16" s="223">
        <v>9</v>
      </c>
      <c r="B16" s="38" t="s">
        <v>180</v>
      </c>
      <c r="C16" s="42">
        <v>11353.1</v>
      </c>
      <c r="D16" s="202">
        <v>0.09</v>
      </c>
      <c r="E16" s="202">
        <v>1.06E-2</v>
      </c>
      <c r="F16" s="202">
        <v>0.94816861640137695</v>
      </c>
      <c r="G16" s="202">
        <v>5.18313835986225E-2</v>
      </c>
      <c r="I16" s="317"/>
      <c r="J16"/>
      <c r="K16"/>
      <c r="L16" s="315"/>
      <c r="M16" s="315"/>
      <c r="N16" s="316"/>
      <c r="O16" s="316"/>
    </row>
    <row r="17" spans="1:15" ht="12.75" customHeight="1">
      <c r="A17" s="223">
        <v>10</v>
      </c>
      <c r="B17" s="38" t="s">
        <v>173</v>
      </c>
      <c r="C17" s="42">
        <v>8576.5</v>
      </c>
      <c r="D17" s="202">
        <v>0.17399999999999999</v>
      </c>
      <c r="E17" s="202">
        <v>8.0000000000000002E-3</v>
      </c>
      <c r="F17" s="202">
        <v>0.99185992442565896</v>
      </c>
      <c r="G17" s="202">
        <v>8.1400755743397703E-3</v>
      </c>
      <c r="I17" s="317"/>
      <c r="J17"/>
      <c r="K17"/>
      <c r="L17" s="315"/>
      <c r="M17" s="315"/>
      <c r="N17" s="316"/>
      <c r="O17" s="316"/>
    </row>
    <row r="18" spans="1:15" ht="12.75" customHeight="1">
      <c r="A18" s="223">
        <v>11</v>
      </c>
      <c r="B18" s="38" t="s">
        <v>166</v>
      </c>
      <c r="C18" s="42">
        <v>7592.2</v>
      </c>
      <c r="D18" s="202">
        <v>0.10100000000000001</v>
      </c>
      <c r="E18" s="202">
        <v>7.1000000000000004E-3</v>
      </c>
      <c r="F18" s="202">
        <v>0.48881182408131901</v>
      </c>
      <c r="G18" s="202">
        <v>0.51118817591868004</v>
      </c>
      <c r="I18" s="317"/>
      <c r="J18"/>
      <c r="K18"/>
      <c r="L18" s="315"/>
      <c r="M18" s="315"/>
      <c r="N18" s="316"/>
      <c r="O18" s="316"/>
    </row>
    <row r="19" spans="1:15" ht="12.75" customHeight="1">
      <c r="A19" s="223">
        <v>12</v>
      </c>
      <c r="B19" s="38" t="s">
        <v>172</v>
      </c>
      <c r="C19" s="42">
        <v>6784.9</v>
      </c>
      <c r="D19" s="202">
        <v>1.0999999999999999E-2</v>
      </c>
      <c r="E19" s="202">
        <v>6.3E-3</v>
      </c>
      <c r="F19" s="202">
        <v>0.99793203924276397</v>
      </c>
      <c r="G19" s="202">
        <v>2.0679607572353098E-3</v>
      </c>
      <c r="I19" s="317"/>
      <c r="J19"/>
      <c r="K19"/>
      <c r="L19" s="315"/>
      <c r="M19" s="315"/>
      <c r="N19" s="316"/>
      <c r="O19" s="316"/>
    </row>
    <row r="20" spans="1:15" ht="12.75" customHeight="1">
      <c r="A20" s="223">
        <v>13</v>
      </c>
      <c r="B20" s="38" t="s">
        <v>167</v>
      </c>
      <c r="C20" s="42">
        <v>2431.6999999999998</v>
      </c>
      <c r="D20" s="202">
        <v>1.2999999999999999E-2</v>
      </c>
      <c r="E20" s="202">
        <v>2.3E-3</v>
      </c>
      <c r="F20" s="202">
        <v>0.992322246855184</v>
      </c>
      <c r="G20" s="202">
        <v>7.6777531448151103E-3</v>
      </c>
      <c r="I20" s="317"/>
      <c r="J20"/>
      <c r="K20"/>
      <c r="L20" s="315"/>
      <c r="M20" s="315"/>
      <c r="N20" s="316"/>
      <c r="O20" s="316"/>
    </row>
    <row r="21" spans="1:15" ht="12.75" customHeight="1">
      <c r="A21" s="223">
        <v>14</v>
      </c>
      <c r="B21" s="38" t="s">
        <v>38</v>
      </c>
      <c r="C21" s="42">
        <v>2353.1999999999998</v>
      </c>
      <c r="D21" s="202">
        <v>0.249</v>
      </c>
      <c r="E21" s="202">
        <v>2.2000000000000001E-3</v>
      </c>
      <c r="F21" s="202">
        <v>0.40344648225254198</v>
      </c>
      <c r="G21" s="202">
        <v>0.59655351774745902</v>
      </c>
      <c r="I21" s="317"/>
      <c r="J21"/>
      <c r="K21"/>
      <c r="L21" s="315"/>
      <c r="M21" s="315"/>
      <c r="N21" s="316"/>
      <c r="O21" s="316"/>
    </row>
    <row r="22" spans="1:15" ht="12.75" customHeight="1">
      <c r="A22" s="223">
        <v>15</v>
      </c>
      <c r="B22" s="38" t="s">
        <v>181</v>
      </c>
      <c r="C22" s="42">
        <v>2321.1</v>
      </c>
      <c r="D22" s="202">
        <v>-0.24099999999999999</v>
      </c>
      <c r="E22" s="202">
        <v>2.2000000000000001E-3</v>
      </c>
      <c r="F22" s="202">
        <v>0.99971522343973895</v>
      </c>
      <c r="G22" s="202">
        <v>2.8477656026104799E-4</v>
      </c>
      <c r="I22" s="317"/>
      <c r="J22"/>
      <c r="K22"/>
      <c r="L22" s="315"/>
      <c r="M22" s="315"/>
      <c r="N22" s="316"/>
      <c r="O22" s="316"/>
    </row>
    <row r="23" spans="1:15" ht="12.75" customHeight="1">
      <c r="A23" s="223">
        <v>16</v>
      </c>
      <c r="B23" s="38" t="s">
        <v>35</v>
      </c>
      <c r="C23" s="42">
        <v>2231.1</v>
      </c>
      <c r="D23" s="202">
        <v>0.26600000000000001</v>
      </c>
      <c r="E23" s="202">
        <v>2.0999999999999999E-3</v>
      </c>
      <c r="F23" s="202">
        <v>0.99978396093726896</v>
      </c>
      <c r="G23" s="202">
        <v>2.1603906273111E-4</v>
      </c>
      <c r="I23" s="317"/>
      <c r="J23"/>
      <c r="K23"/>
      <c r="L23" s="315"/>
      <c r="M23" s="315"/>
      <c r="N23" s="316"/>
      <c r="O23" s="316"/>
    </row>
    <row r="24" spans="1:15" ht="12.75" customHeight="1">
      <c r="A24" s="223">
        <v>17</v>
      </c>
      <c r="B24" s="38" t="s">
        <v>41</v>
      </c>
      <c r="C24" s="42">
        <v>1022.1</v>
      </c>
      <c r="D24" s="202">
        <v>5.5789999999999997</v>
      </c>
      <c r="E24" s="202">
        <v>8.9999999999999998E-4</v>
      </c>
      <c r="F24" s="202">
        <v>0.99882787696034603</v>
      </c>
      <c r="G24" s="202">
        <v>1.1721230396535599E-3</v>
      </c>
      <c r="I24" s="317"/>
      <c r="J24"/>
      <c r="K24"/>
      <c r="L24" s="315"/>
      <c r="M24" s="315"/>
      <c r="N24" s="316"/>
      <c r="O24" s="316"/>
    </row>
    <row r="25" spans="1:15" ht="12.75" customHeight="1">
      <c r="A25" s="223">
        <v>18</v>
      </c>
      <c r="B25" s="38" t="s">
        <v>186</v>
      </c>
      <c r="C25" s="42">
        <v>909.5</v>
      </c>
      <c r="D25" s="202">
        <v>-0.39100000000000001</v>
      </c>
      <c r="E25" s="202">
        <v>8.0000000000000004E-4</v>
      </c>
      <c r="F25" s="202">
        <v>0</v>
      </c>
      <c r="G25" s="202">
        <v>1</v>
      </c>
      <c r="I25" s="317"/>
      <c r="J25"/>
      <c r="K25"/>
      <c r="L25" s="315"/>
      <c r="M25" s="315"/>
      <c r="N25" s="316"/>
      <c r="O25" s="316"/>
    </row>
    <row r="26" spans="1:15" ht="12.75" customHeight="1">
      <c r="A26" s="223">
        <v>19</v>
      </c>
      <c r="B26" s="38" t="s">
        <v>98</v>
      </c>
      <c r="C26" s="42">
        <v>646.1</v>
      </c>
      <c r="D26" s="202">
        <v>-0.54800000000000004</v>
      </c>
      <c r="E26" s="202">
        <v>5.9999999999999995E-4</v>
      </c>
      <c r="F26" s="202">
        <v>6.1020700328883702E-2</v>
      </c>
      <c r="G26" s="202">
        <v>0.93897929967111604</v>
      </c>
      <c r="I26" s="317"/>
      <c r="J26"/>
      <c r="K26"/>
      <c r="L26" s="315"/>
      <c r="M26" s="315"/>
      <c r="N26" s="316"/>
      <c r="O26" s="316"/>
    </row>
    <row r="27" spans="1:15" ht="12.75" customHeight="1">
      <c r="A27" s="223">
        <v>20</v>
      </c>
      <c r="B27" s="38" t="s">
        <v>189</v>
      </c>
      <c r="C27" s="42">
        <v>224.3</v>
      </c>
      <c r="D27" s="202">
        <v>21.010999999999999</v>
      </c>
      <c r="E27" s="202">
        <v>2.0000000000000001E-4</v>
      </c>
      <c r="F27" s="202">
        <v>0.25080792907162802</v>
      </c>
      <c r="G27" s="202">
        <v>0.74919207092837103</v>
      </c>
      <c r="I27" s="317"/>
      <c r="J27"/>
      <c r="K27"/>
      <c r="L27" s="315"/>
      <c r="M27" s="315"/>
      <c r="N27" s="316"/>
      <c r="O27" s="316"/>
    </row>
    <row r="28" spans="1:15" ht="12.75" customHeight="1">
      <c r="A28" s="223">
        <v>21</v>
      </c>
      <c r="B28" s="38" t="s">
        <v>175</v>
      </c>
      <c r="C28" s="42">
        <v>65</v>
      </c>
      <c r="D28" s="202">
        <v>14.659000000000001</v>
      </c>
      <c r="E28" s="202">
        <v>1E-4</v>
      </c>
      <c r="F28" s="202">
        <v>4.7438739071543001E-2</v>
      </c>
      <c r="G28" s="202">
        <v>0.95256126092845705</v>
      </c>
      <c r="I28" s="317"/>
      <c r="J28"/>
      <c r="K28"/>
      <c r="L28" s="315"/>
      <c r="M28" s="315"/>
      <c r="N28" s="316"/>
      <c r="O28" s="316"/>
    </row>
    <row r="29" spans="1:15" ht="12.75" customHeight="1">
      <c r="A29" s="223">
        <v>22</v>
      </c>
      <c r="B29" s="38" t="s">
        <v>171</v>
      </c>
      <c r="C29" s="42">
        <v>58.4</v>
      </c>
      <c r="D29" s="202">
        <v>1.974</v>
      </c>
      <c r="E29" s="202">
        <v>1E-4</v>
      </c>
      <c r="F29" s="202">
        <v>0.23730497182688501</v>
      </c>
      <c r="G29" s="202">
        <v>0.76269502817311396</v>
      </c>
      <c r="I29" s="317"/>
      <c r="J29"/>
      <c r="K29"/>
      <c r="L29" s="315"/>
      <c r="M29" s="315"/>
      <c r="N29" s="316"/>
      <c r="O29" s="316"/>
    </row>
    <row r="30" spans="1:15" ht="12.75" customHeight="1">
      <c r="A30" s="223">
        <v>23</v>
      </c>
      <c r="B30" s="38" t="s">
        <v>178</v>
      </c>
      <c r="C30" s="42">
        <v>55.1</v>
      </c>
      <c r="D30" s="202">
        <v>1.6539999999999999</v>
      </c>
      <c r="E30" s="202">
        <v>1E-4</v>
      </c>
      <c r="F30" s="202">
        <v>0.99468451797830204</v>
      </c>
      <c r="G30" s="202">
        <v>5.31548202169732E-3</v>
      </c>
      <c r="I30" s="317"/>
      <c r="J30"/>
      <c r="K30"/>
      <c r="L30" s="315"/>
      <c r="M30" s="315"/>
      <c r="N30" s="316"/>
      <c r="O30" s="316"/>
    </row>
    <row r="31" spans="1:15" ht="12.75" customHeight="1">
      <c r="A31" s="223">
        <v>24</v>
      </c>
      <c r="B31" s="38" t="s">
        <v>91</v>
      </c>
      <c r="C31" s="42">
        <v>48.5</v>
      </c>
      <c r="D31" s="202">
        <v>-0.70899999999999996</v>
      </c>
      <c r="E31" s="202">
        <v>0</v>
      </c>
      <c r="F31" s="202">
        <v>0.51582721952023702</v>
      </c>
      <c r="G31" s="202">
        <v>0.48417278047976198</v>
      </c>
      <c r="I31" s="317"/>
      <c r="J31"/>
      <c r="K31"/>
      <c r="L31" s="315"/>
      <c r="M31" s="315"/>
      <c r="N31" s="316"/>
      <c r="O31" s="316"/>
    </row>
    <row r="32" spans="1:15" ht="12.75" customHeight="1">
      <c r="A32" s="223">
        <v>25</v>
      </c>
      <c r="B32" s="38" t="s">
        <v>184</v>
      </c>
      <c r="C32" s="42">
        <v>28.7</v>
      </c>
      <c r="D32" s="202"/>
      <c r="E32" s="202">
        <v>0</v>
      </c>
      <c r="F32" s="202">
        <v>0</v>
      </c>
      <c r="G32" s="202">
        <v>1</v>
      </c>
      <c r="I32" s="317"/>
      <c r="J32"/>
      <c r="K32"/>
      <c r="L32" s="315"/>
      <c r="M32" s="315"/>
      <c r="N32" s="316"/>
      <c r="O32" s="316"/>
    </row>
    <row r="33" spans="1:15" ht="12.75" customHeight="1">
      <c r="A33" s="223">
        <v>26</v>
      </c>
      <c r="B33" s="38" t="s">
        <v>23</v>
      </c>
      <c r="C33" s="42">
        <v>15.6</v>
      </c>
      <c r="D33" s="202">
        <v>3.105</v>
      </c>
      <c r="E33" s="202">
        <v>0</v>
      </c>
      <c r="F33" s="202">
        <v>0.35897435897435898</v>
      </c>
      <c r="G33" s="202">
        <v>0.64102564102564097</v>
      </c>
      <c r="I33" s="317"/>
      <c r="J33"/>
      <c r="K33"/>
      <c r="L33" s="315"/>
      <c r="M33" s="315"/>
      <c r="N33" s="316"/>
      <c r="O33" s="316"/>
    </row>
    <row r="34" spans="1:15" ht="12.75" customHeight="1">
      <c r="A34" s="223">
        <v>27</v>
      </c>
      <c r="B34" s="38" t="s">
        <v>48</v>
      </c>
      <c r="C34" s="42">
        <v>14.6</v>
      </c>
      <c r="D34" s="202">
        <v>0.64700000000000002</v>
      </c>
      <c r="E34" s="202">
        <v>0</v>
      </c>
      <c r="F34" s="202">
        <v>1</v>
      </c>
      <c r="G34" s="202">
        <v>0</v>
      </c>
      <c r="I34" s="317"/>
      <c r="J34"/>
      <c r="K34"/>
      <c r="L34" s="315"/>
      <c r="M34" s="315"/>
      <c r="N34" s="316"/>
      <c r="O34" s="316"/>
    </row>
    <row r="35" spans="1:15" ht="12.75" customHeight="1">
      <c r="A35" s="223">
        <v>28</v>
      </c>
      <c r="B35" s="38" t="s">
        <v>36</v>
      </c>
      <c r="C35" s="42">
        <v>10.5</v>
      </c>
      <c r="D35" s="202">
        <v>-0.4</v>
      </c>
      <c r="E35" s="202">
        <v>0</v>
      </c>
      <c r="F35" s="202">
        <v>1</v>
      </c>
      <c r="G35" s="202">
        <v>0</v>
      </c>
      <c r="I35" s="317"/>
      <c r="J35"/>
      <c r="K35"/>
      <c r="L35" s="315"/>
      <c r="M35" s="315"/>
      <c r="N35" s="316"/>
      <c r="O35" s="316"/>
    </row>
    <row r="36" spans="1:15" ht="12.75" customHeight="1">
      <c r="A36" s="223">
        <v>29</v>
      </c>
      <c r="B36" s="38" t="s">
        <v>188</v>
      </c>
      <c r="C36" s="42">
        <v>9.1999999999999993</v>
      </c>
      <c r="D36" s="202">
        <v>-0.498</v>
      </c>
      <c r="E36" s="202">
        <v>0</v>
      </c>
      <c r="F36" s="202">
        <v>6.5196131696186E-3</v>
      </c>
      <c r="G36" s="202">
        <v>0.99348038683038098</v>
      </c>
      <c r="I36" s="317"/>
      <c r="J36"/>
      <c r="K36"/>
      <c r="L36" s="315"/>
      <c r="M36" s="315"/>
      <c r="N36" s="316"/>
      <c r="O36" s="316"/>
    </row>
    <row r="37" spans="1:15" ht="12.75" customHeight="1">
      <c r="A37" s="223">
        <v>30</v>
      </c>
      <c r="B37" s="38" t="s">
        <v>43</v>
      </c>
      <c r="C37" s="42">
        <v>7.5</v>
      </c>
      <c r="D37" s="202">
        <v>-0.41299999999999998</v>
      </c>
      <c r="E37" s="202">
        <v>0</v>
      </c>
      <c r="F37" s="202">
        <v>1</v>
      </c>
      <c r="G37" s="202">
        <v>0</v>
      </c>
      <c r="I37" s="317"/>
      <c r="J37"/>
      <c r="K37"/>
      <c r="L37" s="315"/>
      <c r="M37" s="315"/>
      <c r="N37" s="316"/>
      <c r="O37" s="316"/>
    </row>
    <row r="38" spans="1:15" ht="12.75" customHeight="1">
      <c r="A38" s="223">
        <v>31</v>
      </c>
      <c r="B38" s="38" t="s">
        <v>165</v>
      </c>
      <c r="C38" s="42">
        <v>3.8</v>
      </c>
      <c r="D38" s="202">
        <v>-0.60299999999999998</v>
      </c>
      <c r="E38" s="202">
        <v>0</v>
      </c>
      <c r="F38" s="202">
        <v>0.99840552750464995</v>
      </c>
      <c r="G38" s="202">
        <v>1.59447249534945E-3</v>
      </c>
      <c r="I38" s="317"/>
      <c r="J38"/>
      <c r="K38"/>
      <c r="L38" s="315"/>
      <c r="M38" s="315"/>
      <c r="N38" s="316"/>
      <c r="O38" s="316"/>
    </row>
    <row r="39" spans="1:15" ht="12.75" customHeight="1">
      <c r="A39" s="223">
        <v>32</v>
      </c>
      <c r="B39" s="38" t="s">
        <v>46</v>
      </c>
      <c r="C39" s="42">
        <v>1.3</v>
      </c>
      <c r="D39" s="202">
        <v>23.981000000000002</v>
      </c>
      <c r="E39" s="202">
        <v>0</v>
      </c>
      <c r="F39" s="202">
        <v>0.48925129725722699</v>
      </c>
      <c r="G39" s="202">
        <v>0.51074870274277195</v>
      </c>
      <c r="I39" s="317"/>
      <c r="J39"/>
      <c r="K39"/>
      <c r="L39" s="315"/>
      <c r="M39" s="315"/>
      <c r="N39" s="316"/>
      <c r="O39" s="316"/>
    </row>
    <row r="40" spans="1:15" ht="12.75" customHeight="1">
      <c r="A40" s="223">
        <v>33</v>
      </c>
      <c r="B40" s="38" t="s">
        <v>44</v>
      </c>
      <c r="C40" s="42">
        <v>0.4</v>
      </c>
      <c r="D40" s="202"/>
      <c r="E40" s="202">
        <v>0</v>
      </c>
      <c r="F40" s="202">
        <v>0.55503512880562</v>
      </c>
      <c r="G40" s="202">
        <v>0.444964871194379</v>
      </c>
      <c r="I40" s="317"/>
      <c r="J40"/>
      <c r="K40"/>
      <c r="L40" s="315"/>
      <c r="M40" s="315"/>
      <c r="N40" s="316"/>
      <c r="O40" s="316"/>
    </row>
    <row r="41" spans="1:15" ht="12.75" customHeight="1">
      <c r="A41" s="223">
        <v>34</v>
      </c>
      <c r="B41" s="38" t="s">
        <v>187</v>
      </c>
      <c r="C41" s="42">
        <v>0.1</v>
      </c>
      <c r="D41" s="202">
        <v>-0.96899999999999997</v>
      </c>
      <c r="E41" s="202">
        <v>0</v>
      </c>
      <c r="F41" s="202">
        <v>1</v>
      </c>
      <c r="G41" s="202">
        <v>0</v>
      </c>
      <c r="I41" s="317"/>
      <c r="J41"/>
      <c r="K41"/>
      <c r="L41" s="315"/>
      <c r="M41" s="315"/>
      <c r="N41" s="316"/>
      <c r="O41" s="316"/>
    </row>
    <row r="42" spans="1:15" ht="12.75" customHeight="1">
      <c r="A42" s="223">
        <v>35</v>
      </c>
      <c r="B42" s="38" t="s">
        <v>68</v>
      </c>
      <c r="C42" s="42">
        <v>0</v>
      </c>
      <c r="D42" s="202"/>
      <c r="E42" s="202">
        <v>0</v>
      </c>
      <c r="F42" s="202">
        <v>0</v>
      </c>
      <c r="G42" s="202">
        <v>0</v>
      </c>
      <c r="I42" s="317"/>
      <c r="J42"/>
      <c r="K42"/>
      <c r="L42"/>
      <c r="M42" s="315"/>
      <c r="N42" s="316"/>
      <c r="O42" s="316"/>
    </row>
    <row r="43" spans="1:15" ht="12.75" customHeight="1">
      <c r="A43" s="223">
        <v>36</v>
      </c>
      <c r="B43" s="38" t="s">
        <v>70</v>
      </c>
      <c r="C43" s="42">
        <v>0</v>
      </c>
      <c r="D43" s="202"/>
      <c r="E43" s="202">
        <v>0</v>
      </c>
      <c r="F43" s="202">
        <v>0</v>
      </c>
      <c r="G43" s="202">
        <v>0</v>
      </c>
      <c r="I43" s="317"/>
      <c r="J43"/>
      <c r="K43"/>
      <c r="L43" s="315"/>
      <c r="M43" s="315"/>
      <c r="N43" s="316"/>
      <c r="O43" s="316"/>
    </row>
    <row r="44" spans="1:15" ht="12.75" customHeight="1">
      <c r="A44" s="223">
        <v>37</v>
      </c>
      <c r="B44" s="38" t="s">
        <v>28</v>
      </c>
      <c r="C44" s="42">
        <v>0</v>
      </c>
      <c r="D44" s="202"/>
      <c r="E44" s="202">
        <v>0</v>
      </c>
      <c r="F44" s="202">
        <v>0</v>
      </c>
      <c r="G44" s="202">
        <v>0</v>
      </c>
      <c r="I44" s="317"/>
      <c r="J44"/>
      <c r="K44"/>
      <c r="L44" s="315"/>
      <c r="M44" s="315"/>
      <c r="N44" s="316"/>
      <c r="O44" s="316"/>
    </row>
    <row r="45" spans="1:15" ht="12.75" customHeight="1">
      <c r="A45" s="223">
        <v>38</v>
      </c>
      <c r="B45" s="38" t="s">
        <v>29</v>
      </c>
      <c r="C45" s="42">
        <v>0</v>
      </c>
      <c r="D45" s="202"/>
      <c r="E45" s="202">
        <v>0</v>
      </c>
      <c r="F45" s="202">
        <v>0</v>
      </c>
      <c r="G45" s="202">
        <v>0</v>
      </c>
      <c r="I45" s="317"/>
      <c r="J45"/>
      <c r="K45"/>
      <c r="L45" s="315"/>
      <c r="M45" s="315"/>
      <c r="N45" s="316"/>
      <c r="O45" s="316"/>
    </row>
    <row r="46" spans="1:15" ht="12.75" customHeight="1">
      <c r="A46" s="223">
        <v>39</v>
      </c>
      <c r="B46" s="38" t="s">
        <v>174</v>
      </c>
      <c r="C46" s="42">
        <v>0</v>
      </c>
      <c r="D46" s="202"/>
      <c r="E46" s="202">
        <v>0</v>
      </c>
      <c r="F46" s="202">
        <v>0</v>
      </c>
      <c r="G46" s="202">
        <v>0</v>
      </c>
      <c r="I46" s="317"/>
      <c r="J46"/>
      <c r="K46"/>
      <c r="L46" s="315"/>
      <c r="M46" s="315"/>
      <c r="N46" s="316"/>
      <c r="O46" s="316"/>
    </row>
    <row r="47" spans="1:15" ht="12.75" customHeight="1">
      <c r="A47" s="223">
        <v>40</v>
      </c>
      <c r="B47" s="38" t="s">
        <v>176</v>
      </c>
      <c r="C47" s="42">
        <v>0</v>
      </c>
      <c r="D47" s="202"/>
      <c r="E47" s="202">
        <v>0</v>
      </c>
      <c r="F47" s="202">
        <v>0</v>
      </c>
      <c r="G47" s="202">
        <v>0</v>
      </c>
      <c r="I47" s="317"/>
      <c r="J47"/>
      <c r="K47"/>
      <c r="L47" s="315"/>
      <c r="M47" s="315"/>
      <c r="N47" s="316"/>
      <c r="O47" s="316"/>
    </row>
    <row r="48" spans="1:15" ht="12.75" customHeight="1">
      <c r="A48" s="223">
        <v>41</v>
      </c>
      <c r="B48" s="38" t="s">
        <v>177</v>
      </c>
      <c r="C48" s="42">
        <v>0</v>
      </c>
      <c r="D48" s="202"/>
      <c r="E48" s="202">
        <v>0</v>
      </c>
      <c r="F48" s="202">
        <v>0</v>
      </c>
      <c r="G48" s="202">
        <v>0</v>
      </c>
      <c r="I48" s="317"/>
      <c r="J48"/>
      <c r="K48"/>
      <c r="L48" s="315"/>
      <c r="M48" s="315"/>
      <c r="N48" s="316"/>
      <c r="O48" s="316"/>
    </row>
    <row r="49" spans="1:15" ht="12.75" customHeight="1">
      <c r="A49" s="223">
        <v>42</v>
      </c>
      <c r="B49" s="38" t="s">
        <v>34</v>
      </c>
      <c r="C49" s="42">
        <v>0</v>
      </c>
      <c r="D49" s="202"/>
      <c r="E49" s="202">
        <v>0</v>
      </c>
      <c r="F49" s="202">
        <v>0</v>
      </c>
      <c r="G49" s="202">
        <v>0</v>
      </c>
      <c r="I49" s="317"/>
      <c r="J49"/>
      <c r="K49"/>
      <c r="L49" s="315"/>
      <c r="M49" s="315"/>
      <c r="N49" s="316"/>
      <c r="O49" s="316"/>
    </row>
    <row r="50" spans="1:15" ht="12.75" customHeight="1">
      <c r="A50" s="223">
        <v>43</v>
      </c>
      <c r="B50" s="38" t="s">
        <v>179</v>
      </c>
      <c r="C50" s="42">
        <v>0</v>
      </c>
      <c r="D50" s="202"/>
      <c r="E50" s="202">
        <v>0</v>
      </c>
      <c r="F50" s="202">
        <v>0</v>
      </c>
      <c r="G50" s="202">
        <v>0</v>
      </c>
      <c r="I50" s="317"/>
      <c r="J50"/>
      <c r="K50"/>
      <c r="L50" s="315"/>
      <c r="M50" s="315"/>
      <c r="N50" s="316"/>
      <c r="O50" s="316"/>
    </row>
    <row r="51" spans="1:15" ht="12.75" customHeight="1">
      <c r="A51" s="223">
        <v>44</v>
      </c>
      <c r="B51" s="38" t="s">
        <v>182</v>
      </c>
      <c r="C51" s="42">
        <v>0</v>
      </c>
      <c r="D51" s="202"/>
      <c r="E51" s="202">
        <v>0</v>
      </c>
      <c r="F51" s="202">
        <v>0</v>
      </c>
      <c r="G51" s="202">
        <v>0</v>
      </c>
      <c r="I51" s="317"/>
      <c r="J51"/>
      <c r="K51"/>
      <c r="L51" s="315"/>
      <c r="M51" s="315"/>
      <c r="N51" s="316"/>
      <c r="O51" s="316"/>
    </row>
    <row r="52" spans="1:15" ht="12.75" customHeight="1">
      <c r="A52" s="223">
        <v>45</v>
      </c>
      <c r="B52" s="40" t="s">
        <v>185</v>
      </c>
      <c r="C52" s="42">
        <v>0</v>
      </c>
      <c r="D52" s="202"/>
      <c r="E52" s="202">
        <v>0</v>
      </c>
      <c r="F52" s="203">
        <v>0</v>
      </c>
      <c r="G52" s="203">
        <v>0</v>
      </c>
      <c r="I52" s="317"/>
      <c r="J52"/>
      <c r="K52"/>
      <c r="L52" s="315"/>
      <c r="M52" s="315"/>
      <c r="N52" s="316"/>
      <c r="O52" s="316"/>
    </row>
    <row r="53" spans="1:15" ht="12.75" customHeight="1">
      <c r="A53" s="120"/>
      <c r="B53" s="243" t="s">
        <v>13</v>
      </c>
      <c r="C53" s="278">
        <f>SUM(C8:C52)</f>
        <v>1075989.8000000003</v>
      </c>
      <c r="D53" s="244">
        <v>1.7999999999999999E-2</v>
      </c>
      <c r="E53" s="244">
        <v>1</v>
      </c>
      <c r="F53" s="244">
        <v>0.09</v>
      </c>
      <c r="G53" s="244">
        <v>0.91</v>
      </c>
      <c r="I53" s="317"/>
    </row>
    <row r="54" spans="1:15" ht="3.75" customHeight="1"/>
    <row r="55" spans="1:15" s="122" customFormat="1" ht="17.850000000000001" customHeight="1">
      <c r="B55" s="367"/>
      <c r="C55" s="367"/>
      <c r="D55" s="367"/>
      <c r="E55" s="367"/>
      <c r="F55" s="367"/>
      <c r="G55" s="367"/>
      <c r="H55" s="241"/>
      <c r="I55" s="241"/>
      <c r="J55" s="241"/>
    </row>
    <row r="56" spans="1:15" ht="17.850000000000001" customHeight="1">
      <c r="B56" s="367"/>
      <c r="C56" s="367"/>
      <c r="D56" s="367"/>
      <c r="E56" s="367"/>
      <c r="F56" s="367"/>
      <c r="G56" s="367"/>
      <c r="H56" s="241"/>
      <c r="I56" s="241"/>
      <c r="J56" s="241"/>
    </row>
  </sheetData>
  <sortState xmlns:xlrd2="http://schemas.microsoft.com/office/spreadsheetml/2017/richdata2" ref="J8:O52">
    <sortCondition descending="1" ref="K8:K52"/>
  </sortState>
  <mergeCells count="9">
    <mergeCell ref="B55:G56"/>
    <mergeCell ref="B2:G2"/>
    <mergeCell ref="B3:G3"/>
    <mergeCell ref="B4:G4"/>
    <mergeCell ref="B6:B7"/>
    <mergeCell ref="C6:C7"/>
    <mergeCell ref="D6:D7"/>
    <mergeCell ref="E6:E7"/>
    <mergeCell ref="F6:G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6" orientation="portrait" r:id="rId1"/>
  <headerFooter>
    <oddFooter>&amp;R&amp;"-,Normale"&amp;11 11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I428"/>
  <sheetViews>
    <sheetView workbookViewId="0">
      <selection activeCell="C28" sqref="C28"/>
    </sheetView>
  </sheetViews>
  <sheetFormatPr defaultColWidth="9" defaultRowHeight="13.8"/>
  <cols>
    <col min="1" max="1" width="3.08984375" style="93" customWidth="1"/>
    <col min="2" max="2" width="19.453125" style="93" customWidth="1"/>
    <col min="3" max="3" width="9.453125" style="2" customWidth="1"/>
    <col min="4" max="4" width="9.08984375" style="101" customWidth="1"/>
    <col min="5" max="5" width="12.453125" style="2" bestFit="1" customWidth="1"/>
    <col min="6" max="6" width="11.7265625" style="101" customWidth="1"/>
    <col min="7" max="7" width="9.08984375" style="2" customWidth="1"/>
    <col min="8" max="8" width="9.453125" style="101" customWidth="1"/>
    <col min="9" max="16384" width="9" style="93"/>
  </cols>
  <sheetData>
    <row r="1" spans="1:9" s="89" customFormat="1" ht="14.4">
      <c r="C1" s="18"/>
      <c r="D1" s="90"/>
      <c r="E1" s="18"/>
      <c r="F1" s="90"/>
      <c r="G1" s="91" t="s">
        <v>1</v>
      </c>
      <c r="H1" s="91" t="s">
        <v>107</v>
      </c>
      <c r="I1" s="92"/>
    </row>
    <row r="2" spans="1:9" s="89" customFormat="1" ht="14.4">
      <c r="A2" s="325" t="s">
        <v>15</v>
      </c>
      <c r="B2" s="325"/>
      <c r="C2" s="325"/>
      <c r="D2" s="325"/>
      <c r="E2" s="325"/>
      <c r="F2" s="325"/>
      <c r="G2" s="325"/>
      <c r="H2" s="325"/>
      <c r="I2" s="92"/>
    </row>
    <row r="3" spans="1:9" s="89" customFormat="1" ht="14.4">
      <c r="A3" s="325" t="s">
        <v>14</v>
      </c>
      <c r="B3" s="325"/>
      <c r="C3" s="325"/>
      <c r="D3" s="325"/>
      <c r="E3" s="325"/>
      <c r="F3" s="325"/>
      <c r="G3" s="325"/>
      <c r="H3" s="325"/>
      <c r="I3" s="92"/>
    </row>
    <row r="4" spans="1:9" s="89" customFormat="1" ht="14.4">
      <c r="A4" s="326" t="s">
        <v>102</v>
      </c>
      <c r="B4" s="326"/>
      <c r="C4" s="326"/>
      <c r="D4" s="326"/>
      <c r="E4" s="326"/>
      <c r="F4" s="326"/>
      <c r="G4" s="326"/>
      <c r="H4" s="326"/>
    </row>
    <row r="5" spans="1:9">
      <c r="B5" s="94"/>
      <c r="C5" s="94"/>
      <c r="D5" s="94"/>
      <c r="E5" s="94"/>
      <c r="F5" s="94"/>
      <c r="G5" s="94"/>
      <c r="H5" s="94"/>
    </row>
    <row r="6" spans="1:9">
      <c r="B6" s="327" t="s">
        <v>4</v>
      </c>
      <c r="C6" s="329" t="s">
        <v>103</v>
      </c>
      <c r="D6" s="329"/>
      <c r="E6" s="329" t="s">
        <v>104</v>
      </c>
      <c r="F6" s="329"/>
      <c r="G6" s="330" t="s">
        <v>67</v>
      </c>
      <c r="H6" s="331"/>
    </row>
    <row r="7" spans="1:9">
      <c r="B7" s="328"/>
      <c r="C7" s="9" t="s">
        <v>105</v>
      </c>
      <c r="D7" s="9" t="s">
        <v>106</v>
      </c>
      <c r="E7" s="9" t="s">
        <v>105</v>
      </c>
      <c r="F7" s="9" t="s">
        <v>106</v>
      </c>
      <c r="G7" s="9" t="s">
        <v>105</v>
      </c>
      <c r="H7" s="9" t="s">
        <v>106</v>
      </c>
    </row>
    <row r="8" spans="1:9" s="96" customFormat="1">
      <c r="A8" s="95">
        <v>1</v>
      </c>
      <c r="B8" s="107" t="s">
        <v>18</v>
      </c>
      <c r="C8" s="108">
        <v>5063</v>
      </c>
      <c r="D8" s="109">
        <v>5063</v>
      </c>
      <c r="E8" s="110">
        <v>673521</v>
      </c>
      <c r="F8" s="108">
        <v>680850</v>
      </c>
      <c r="G8" s="109">
        <v>1.7569999999999999</v>
      </c>
      <c r="H8" s="109">
        <v>0</v>
      </c>
    </row>
    <row r="9" spans="1:9" s="96" customFormat="1">
      <c r="A9" s="97">
        <v>2</v>
      </c>
      <c r="B9" s="107" t="s">
        <v>19</v>
      </c>
      <c r="C9" s="108">
        <v>2723</v>
      </c>
      <c r="D9" s="109">
        <v>2723</v>
      </c>
      <c r="E9" s="110">
        <v>221463</v>
      </c>
      <c r="F9" s="108">
        <v>225681</v>
      </c>
      <c r="G9" s="109">
        <v>2845.9770000000003</v>
      </c>
      <c r="H9" s="109">
        <v>3771.5670000000005</v>
      </c>
    </row>
    <row r="10" spans="1:9" s="96" customFormat="1">
      <c r="A10" s="97">
        <v>3</v>
      </c>
      <c r="B10" s="107" t="s">
        <v>20</v>
      </c>
      <c r="C10" s="108">
        <v>18240</v>
      </c>
      <c r="D10" s="109">
        <v>18242</v>
      </c>
      <c r="E10" s="110">
        <v>2499427</v>
      </c>
      <c r="F10" s="108">
        <v>2515469</v>
      </c>
      <c r="G10" s="109">
        <v>1351.9369999999999</v>
      </c>
      <c r="H10" s="109">
        <v>410.89099999999979</v>
      </c>
    </row>
    <row r="11" spans="1:9" s="96" customFormat="1">
      <c r="A11" s="97">
        <v>4</v>
      </c>
      <c r="B11" s="107" t="s">
        <v>21</v>
      </c>
      <c r="C11" s="108">
        <v>44061</v>
      </c>
      <c r="D11" s="109">
        <v>44059</v>
      </c>
      <c r="E11" s="110">
        <v>6409461</v>
      </c>
      <c r="F11" s="110">
        <v>6417806</v>
      </c>
      <c r="G11" s="109">
        <v>59722.775999999998</v>
      </c>
      <c r="H11" s="109">
        <v>64388.527000000046</v>
      </c>
    </row>
    <row r="12" spans="1:9" s="96" customFormat="1">
      <c r="A12" s="97">
        <v>5</v>
      </c>
      <c r="B12" s="107" t="s">
        <v>22</v>
      </c>
      <c r="C12" s="108">
        <v>33782</v>
      </c>
      <c r="D12" s="109">
        <v>33781</v>
      </c>
      <c r="E12" s="110">
        <v>4235877</v>
      </c>
      <c r="F12" s="108">
        <v>4253505</v>
      </c>
      <c r="G12" s="109">
        <v>16508.651999999998</v>
      </c>
      <c r="H12" s="109">
        <v>24031.266000000032</v>
      </c>
    </row>
    <row r="13" spans="1:9" s="96" customFormat="1">
      <c r="A13" s="97">
        <v>6</v>
      </c>
      <c r="B13" s="107" t="s">
        <v>23</v>
      </c>
      <c r="C13" s="108">
        <v>96</v>
      </c>
      <c r="D13" s="109">
        <v>104</v>
      </c>
      <c r="E13" s="110">
        <v>3804</v>
      </c>
      <c r="F13" s="108">
        <v>4081</v>
      </c>
      <c r="G13" s="109">
        <v>0</v>
      </c>
      <c r="H13" s="109">
        <v>0</v>
      </c>
    </row>
    <row r="14" spans="1:9" s="96" customFormat="1">
      <c r="A14" s="97">
        <v>7</v>
      </c>
      <c r="B14" s="107" t="s">
        <v>24</v>
      </c>
      <c r="C14" s="108">
        <v>1480</v>
      </c>
      <c r="D14" s="109">
        <v>1508</v>
      </c>
      <c r="E14" s="110">
        <v>1745</v>
      </c>
      <c r="F14" s="108">
        <v>1677</v>
      </c>
      <c r="G14" s="109">
        <v>2772.4469999999997</v>
      </c>
      <c r="H14" s="109">
        <v>7541.0460000000012</v>
      </c>
    </row>
    <row r="15" spans="1:9" s="96" customFormat="1">
      <c r="A15" s="97">
        <v>8</v>
      </c>
      <c r="B15" s="107" t="s">
        <v>25</v>
      </c>
      <c r="C15" s="108">
        <v>8377</v>
      </c>
      <c r="D15" s="109">
        <v>8378</v>
      </c>
      <c r="E15" s="110">
        <v>1220645</v>
      </c>
      <c r="F15" s="108">
        <v>1249610</v>
      </c>
      <c r="G15" s="109">
        <v>32.20300000000001</v>
      </c>
      <c r="H15" s="109">
        <v>10.488999999999999</v>
      </c>
    </row>
    <row r="16" spans="1:9" s="96" customFormat="1">
      <c r="A16" s="97">
        <v>9</v>
      </c>
      <c r="B16" s="107" t="s">
        <v>26</v>
      </c>
      <c r="C16" s="108">
        <v>15686</v>
      </c>
      <c r="D16" s="109">
        <v>15685</v>
      </c>
      <c r="E16" s="110">
        <v>2164117</v>
      </c>
      <c r="F16" s="108">
        <v>2191240</v>
      </c>
      <c r="G16" s="109">
        <v>2528.8849999999998</v>
      </c>
      <c r="H16" s="109">
        <v>1058.5489999999993</v>
      </c>
    </row>
    <row r="17" spans="1:8" s="96" customFormat="1">
      <c r="A17" s="97">
        <v>10</v>
      </c>
      <c r="B17" s="107" t="s">
        <v>27</v>
      </c>
      <c r="C17" s="108">
        <v>35716</v>
      </c>
      <c r="D17" s="109">
        <v>35709</v>
      </c>
      <c r="E17" s="110">
        <v>4874535</v>
      </c>
      <c r="F17" s="108">
        <v>4940778</v>
      </c>
      <c r="G17" s="109">
        <v>4281.4640000000018</v>
      </c>
      <c r="H17" s="109">
        <v>2111.7539999999985</v>
      </c>
    </row>
    <row r="18" spans="1:8" s="96" customFormat="1">
      <c r="A18" s="97">
        <v>11</v>
      </c>
      <c r="B18" s="107" t="s">
        <v>28</v>
      </c>
      <c r="C18" s="108">
        <v>1427</v>
      </c>
      <c r="D18" s="109">
        <v>1428</v>
      </c>
      <c r="E18" s="110">
        <v>212031</v>
      </c>
      <c r="F18" s="108">
        <v>211273</v>
      </c>
      <c r="G18" s="109">
        <v>0</v>
      </c>
      <c r="H18" s="109">
        <v>0</v>
      </c>
    </row>
    <row r="19" spans="1:8" s="96" customFormat="1">
      <c r="A19" s="97">
        <v>12</v>
      </c>
      <c r="B19" s="107" t="s">
        <v>29</v>
      </c>
      <c r="C19" s="108">
        <v>288</v>
      </c>
      <c r="D19" s="109">
        <v>286</v>
      </c>
      <c r="E19" s="110">
        <v>41605</v>
      </c>
      <c r="F19" s="108">
        <v>42192</v>
      </c>
      <c r="G19" s="109">
        <v>0</v>
      </c>
      <c r="H19" s="109">
        <v>0</v>
      </c>
    </row>
    <row r="20" spans="1:8" s="96" customFormat="1">
      <c r="A20" s="97">
        <v>13</v>
      </c>
      <c r="B20" s="107" t="s">
        <v>30</v>
      </c>
      <c r="C20" s="108">
        <v>435</v>
      </c>
      <c r="D20" s="109">
        <v>437</v>
      </c>
      <c r="E20" s="110">
        <v>54467</v>
      </c>
      <c r="F20" s="108">
        <v>52879</v>
      </c>
      <c r="G20" s="109">
        <v>0</v>
      </c>
      <c r="H20" s="109">
        <v>0</v>
      </c>
    </row>
    <row r="21" spans="1:8" s="96" customFormat="1">
      <c r="A21" s="97">
        <v>14</v>
      </c>
      <c r="B21" s="107" t="s">
        <v>31</v>
      </c>
      <c r="C21" s="111">
        <v>13803</v>
      </c>
      <c r="D21" s="112">
        <v>13805</v>
      </c>
      <c r="E21" s="113">
        <v>1346377</v>
      </c>
      <c r="F21" s="111">
        <v>1360312</v>
      </c>
      <c r="G21" s="112">
        <v>54.322000000000003</v>
      </c>
      <c r="H21" s="112">
        <v>9.9989999999999988</v>
      </c>
    </row>
    <row r="22" spans="1:8" s="96" customFormat="1">
      <c r="A22" s="97">
        <v>15</v>
      </c>
      <c r="B22" s="107" t="s">
        <v>32</v>
      </c>
      <c r="C22" s="108">
        <v>1</v>
      </c>
      <c r="D22" s="109">
        <v>1</v>
      </c>
      <c r="E22" s="110">
        <v>0</v>
      </c>
      <c r="F22" s="108">
        <v>0</v>
      </c>
      <c r="G22" s="109">
        <v>0.112</v>
      </c>
      <c r="H22" s="109">
        <v>0</v>
      </c>
    </row>
    <row r="23" spans="1:8" s="96" customFormat="1">
      <c r="A23" s="97">
        <v>16</v>
      </c>
      <c r="B23" s="107" t="s">
        <v>33</v>
      </c>
      <c r="C23" s="108">
        <v>7418</v>
      </c>
      <c r="D23" s="109">
        <v>7402</v>
      </c>
      <c r="E23" s="110">
        <v>725459</v>
      </c>
      <c r="F23" s="108">
        <v>723259</v>
      </c>
      <c r="G23" s="109">
        <v>87.832999999999998</v>
      </c>
      <c r="H23" s="109">
        <v>58.331999999999994</v>
      </c>
    </row>
    <row r="24" spans="1:8" s="96" customFormat="1">
      <c r="A24" s="97">
        <v>17</v>
      </c>
      <c r="B24" s="107" t="s">
        <v>34</v>
      </c>
      <c r="C24" s="108">
        <v>72</v>
      </c>
      <c r="D24" s="109">
        <v>72</v>
      </c>
      <c r="E24" s="110">
        <v>3811</v>
      </c>
      <c r="F24" s="108">
        <v>3839</v>
      </c>
      <c r="G24" s="109">
        <v>0</v>
      </c>
      <c r="H24" s="109">
        <v>0</v>
      </c>
    </row>
    <row r="25" spans="1:8" s="96" customFormat="1">
      <c r="A25" s="97">
        <v>18</v>
      </c>
      <c r="B25" s="107" t="s">
        <v>35</v>
      </c>
      <c r="C25" s="108">
        <v>9550</v>
      </c>
      <c r="D25" s="109">
        <v>9548</v>
      </c>
      <c r="E25" s="110">
        <v>1362598</v>
      </c>
      <c r="F25" s="108">
        <v>1383801</v>
      </c>
      <c r="G25" s="109">
        <v>752.947</v>
      </c>
      <c r="H25" s="109">
        <v>256.75800000000004</v>
      </c>
    </row>
    <row r="26" spans="1:8" s="96" customFormat="1">
      <c r="A26" s="97">
        <v>19</v>
      </c>
      <c r="B26" s="107" t="s">
        <v>36</v>
      </c>
      <c r="C26" s="108">
        <v>2053</v>
      </c>
      <c r="D26" s="109">
        <v>2054</v>
      </c>
      <c r="E26" s="110">
        <v>133142</v>
      </c>
      <c r="F26" s="108">
        <v>135055</v>
      </c>
      <c r="G26" s="109">
        <v>13.803000000000001</v>
      </c>
      <c r="H26" s="109">
        <v>0.84499999999999997</v>
      </c>
    </row>
    <row r="27" spans="1:8" s="96" customFormat="1">
      <c r="A27" s="97">
        <v>20</v>
      </c>
      <c r="B27" s="107" t="s">
        <v>37</v>
      </c>
      <c r="C27" s="108">
        <v>36</v>
      </c>
      <c r="D27" s="109">
        <v>35</v>
      </c>
      <c r="E27" s="110">
        <v>363</v>
      </c>
      <c r="F27" s="108">
        <v>355</v>
      </c>
      <c r="G27" s="109">
        <v>0</v>
      </c>
      <c r="H27" s="109">
        <v>0</v>
      </c>
    </row>
    <row r="28" spans="1:8" s="96" customFormat="1">
      <c r="A28" s="97">
        <v>21</v>
      </c>
      <c r="B28" s="107" t="s">
        <v>38</v>
      </c>
      <c r="C28" s="108">
        <v>46995</v>
      </c>
      <c r="D28" s="109">
        <v>46992</v>
      </c>
      <c r="E28" s="110">
        <v>4618836</v>
      </c>
      <c r="F28" s="108">
        <v>4568284</v>
      </c>
      <c r="G28" s="109">
        <v>6288.5360000000082</v>
      </c>
      <c r="H28" s="109">
        <v>6282.5750000000044</v>
      </c>
    </row>
    <row r="29" spans="1:8" s="96" customFormat="1">
      <c r="A29" s="97">
        <v>22</v>
      </c>
      <c r="B29" s="107" t="s">
        <v>39</v>
      </c>
      <c r="C29" s="108">
        <v>94960</v>
      </c>
      <c r="D29" s="109">
        <v>94950</v>
      </c>
      <c r="E29" s="110">
        <v>12321964</v>
      </c>
      <c r="F29" s="108">
        <v>12239771</v>
      </c>
      <c r="G29" s="109">
        <v>238371.21399999989</v>
      </c>
      <c r="H29" s="109">
        <v>334403.331000001</v>
      </c>
    </row>
    <row r="30" spans="1:8" s="96" customFormat="1">
      <c r="A30" s="97">
        <v>23</v>
      </c>
      <c r="B30" s="107" t="s">
        <v>40</v>
      </c>
      <c r="C30" s="108">
        <v>36263</v>
      </c>
      <c r="D30" s="109">
        <v>36275</v>
      </c>
      <c r="E30" s="110">
        <v>4923263</v>
      </c>
      <c r="F30" s="108">
        <v>4980288</v>
      </c>
      <c r="G30" s="109">
        <v>5631.2560000000003</v>
      </c>
      <c r="H30" s="109">
        <v>4190.1920000000009</v>
      </c>
    </row>
    <row r="31" spans="1:8" s="96" customFormat="1">
      <c r="A31" s="97">
        <v>24</v>
      </c>
      <c r="B31" s="107" t="s">
        <v>41</v>
      </c>
      <c r="C31" s="108">
        <v>11507</v>
      </c>
      <c r="D31" s="109">
        <v>11508</v>
      </c>
      <c r="E31" s="110">
        <v>1483478</v>
      </c>
      <c r="F31" s="108">
        <v>1485980</v>
      </c>
      <c r="G31" s="109">
        <v>76.800000000000026</v>
      </c>
      <c r="H31" s="109">
        <v>75.625999999999962</v>
      </c>
    </row>
    <row r="32" spans="1:8" s="96" customFormat="1">
      <c r="A32" s="97">
        <v>25</v>
      </c>
      <c r="B32" s="107" t="s">
        <v>42</v>
      </c>
      <c r="C32" s="108">
        <v>24321</v>
      </c>
      <c r="D32" s="109">
        <v>24321</v>
      </c>
      <c r="E32" s="110">
        <v>3289848</v>
      </c>
      <c r="F32" s="108">
        <v>3311624</v>
      </c>
      <c r="G32" s="109">
        <v>150.26500000000004</v>
      </c>
      <c r="H32" s="109">
        <v>223.32599999999996</v>
      </c>
    </row>
    <row r="33" spans="1:8" s="96" customFormat="1">
      <c r="A33" s="97">
        <v>26</v>
      </c>
      <c r="B33" s="107" t="s">
        <v>43</v>
      </c>
      <c r="C33" s="108">
        <v>1776</v>
      </c>
      <c r="D33" s="109">
        <v>1774</v>
      </c>
      <c r="E33" s="110">
        <v>75133</v>
      </c>
      <c r="F33" s="108">
        <v>76010</v>
      </c>
      <c r="G33" s="109">
        <v>23.938000000000006</v>
      </c>
      <c r="H33" s="109">
        <v>3.1839999999999993</v>
      </c>
    </row>
    <row r="34" spans="1:8" s="96" customFormat="1">
      <c r="A34" s="97">
        <v>27</v>
      </c>
      <c r="B34" s="107" t="s">
        <v>44</v>
      </c>
      <c r="C34" s="108">
        <v>286</v>
      </c>
      <c r="D34" s="109">
        <v>284</v>
      </c>
      <c r="E34" s="110">
        <v>38313</v>
      </c>
      <c r="F34" s="108">
        <v>36940</v>
      </c>
      <c r="G34" s="109">
        <v>0</v>
      </c>
      <c r="H34" s="109">
        <v>0</v>
      </c>
    </row>
    <row r="35" spans="1:8" s="96" customFormat="1">
      <c r="A35" s="97">
        <v>28</v>
      </c>
      <c r="B35" s="107" t="s">
        <v>45</v>
      </c>
      <c r="C35" s="108">
        <v>724</v>
      </c>
      <c r="D35" s="109">
        <v>724</v>
      </c>
      <c r="E35" s="110">
        <v>108935</v>
      </c>
      <c r="F35" s="108">
        <v>110926</v>
      </c>
      <c r="G35" s="109">
        <v>0</v>
      </c>
      <c r="H35" s="109">
        <v>0</v>
      </c>
    </row>
    <row r="36" spans="1:8" s="96" customFormat="1">
      <c r="A36" s="97">
        <v>29</v>
      </c>
      <c r="B36" s="107" t="s">
        <v>46</v>
      </c>
      <c r="C36" s="108">
        <v>2508</v>
      </c>
      <c r="D36" s="109">
        <v>2497</v>
      </c>
      <c r="E36" s="110">
        <v>325101</v>
      </c>
      <c r="F36" s="108">
        <v>332264</v>
      </c>
      <c r="G36" s="109">
        <v>15.487000000000004</v>
      </c>
      <c r="H36" s="109">
        <v>6.5519999999999996</v>
      </c>
    </row>
    <row r="37" spans="1:8" s="96" customFormat="1">
      <c r="A37" s="97">
        <v>30</v>
      </c>
      <c r="B37" s="107" t="s">
        <v>47</v>
      </c>
      <c r="C37" s="108">
        <v>19255</v>
      </c>
      <c r="D37" s="109">
        <v>19257</v>
      </c>
      <c r="E37" s="110">
        <v>2722694</v>
      </c>
      <c r="F37" s="108">
        <v>2726640</v>
      </c>
      <c r="G37" s="109">
        <v>4173.8619999999983</v>
      </c>
      <c r="H37" s="109">
        <v>7000.4300000000012</v>
      </c>
    </row>
    <row r="38" spans="1:8" s="96" customFormat="1">
      <c r="A38" s="97">
        <v>31</v>
      </c>
      <c r="B38" s="107" t="s">
        <v>48</v>
      </c>
      <c r="C38" s="108">
        <v>1751</v>
      </c>
      <c r="D38" s="109">
        <v>1756</v>
      </c>
      <c r="E38" s="110">
        <v>172761</v>
      </c>
      <c r="F38" s="108">
        <v>184305</v>
      </c>
      <c r="G38" s="109">
        <v>7.1530000000000005</v>
      </c>
      <c r="H38" s="109">
        <v>8.57</v>
      </c>
    </row>
    <row r="39" spans="1:8" s="96" customFormat="1">
      <c r="A39" s="97">
        <v>32</v>
      </c>
      <c r="B39" s="107" t="s">
        <v>49</v>
      </c>
      <c r="C39" s="108">
        <v>1017</v>
      </c>
      <c r="D39" s="109">
        <v>1016</v>
      </c>
      <c r="E39" s="110">
        <v>152764</v>
      </c>
      <c r="F39" s="108">
        <v>151427</v>
      </c>
      <c r="G39" s="109">
        <v>0.156</v>
      </c>
      <c r="H39" s="109">
        <v>34.037999999999997</v>
      </c>
    </row>
    <row r="40" spans="1:8" s="96" customFormat="1">
      <c r="A40" s="97">
        <v>33</v>
      </c>
      <c r="B40" s="107" t="s">
        <v>50</v>
      </c>
      <c r="C40" s="108">
        <v>17497</v>
      </c>
      <c r="D40" s="109">
        <v>17516</v>
      </c>
      <c r="E40" s="110">
        <v>2891347</v>
      </c>
      <c r="F40" s="108">
        <v>2921104</v>
      </c>
      <c r="G40" s="109">
        <v>11425.080000000004</v>
      </c>
      <c r="H40" s="109">
        <v>6832.6430000000009</v>
      </c>
    </row>
    <row r="41" spans="1:8" s="96" customFormat="1">
      <c r="A41" s="97">
        <v>34</v>
      </c>
      <c r="B41" s="107" t="s">
        <v>51</v>
      </c>
      <c r="C41" s="108">
        <v>152442</v>
      </c>
      <c r="D41" s="109">
        <v>152527</v>
      </c>
      <c r="E41" s="110">
        <v>21478125</v>
      </c>
      <c r="F41" s="108">
        <v>21418706</v>
      </c>
      <c r="G41" s="109">
        <v>82315.206000000006</v>
      </c>
      <c r="H41" s="109">
        <v>123547.00999999994</v>
      </c>
    </row>
    <row r="42" spans="1:8" s="96" customFormat="1">
      <c r="A42" s="97">
        <v>35</v>
      </c>
      <c r="B42" s="107" t="s">
        <v>52</v>
      </c>
      <c r="C42" s="108">
        <v>2</v>
      </c>
      <c r="D42" s="109">
        <v>2</v>
      </c>
      <c r="E42" s="110">
        <v>100</v>
      </c>
      <c r="F42" s="108">
        <v>41</v>
      </c>
      <c r="G42" s="109">
        <v>0</v>
      </c>
      <c r="H42" s="109">
        <v>0</v>
      </c>
    </row>
    <row r="43" spans="1:8" s="96" customFormat="1">
      <c r="A43" s="97">
        <v>36</v>
      </c>
      <c r="B43" s="107" t="s">
        <v>53</v>
      </c>
      <c r="C43" s="108">
        <v>126</v>
      </c>
      <c r="D43" s="109">
        <v>126</v>
      </c>
      <c r="E43" s="110">
        <v>46</v>
      </c>
      <c r="F43" s="108">
        <v>12</v>
      </c>
      <c r="G43" s="109">
        <v>2827.5410000000006</v>
      </c>
      <c r="H43" s="109">
        <v>4009.7130000000016</v>
      </c>
    </row>
    <row r="44" spans="1:8" s="96" customFormat="1">
      <c r="A44" s="97">
        <v>37</v>
      </c>
      <c r="B44" s="107" t="s">
        <v>54</v>
      </c>
      <c r="C44" s="108">
        <v>19031</v>
      </c>
      <c r="D44" s="109">
        <v>19031</v>
      </c>
      <c r="E44" s="110">
        <v>2042033</v>
      </c>
      <c r="F44" s="108">
        <v>2030579</v>
      </c>
      <c r="G44" s="109">
        <v>121.63500000000002</v>
      </c>
      <c r="H44" s="109">
        <v>290.05799999999994</v>
      </c>
    </row>
    <row r="45" spans="1:8" s="96" customFormat="1">
      <c r="A45" s="97">
        <v>38</v>
      </c>
      <c r="B45" s="107" t="s">
        <v>55</v>
      </c>
      <c r="C45" s="108">
        <v>2465</v>
      </c>
      <c r="D45" s="109">
        <v>2464</v>
      </c>
      <c r="E45" s="110">
        <v>233058</v>
      </c>
      <c r="F45" s="108">
        <v>237092</v>
      </c>
      <c r="G45" s="109">
        <v>0.22900000000000001</v>
      </c>
      <c r="H45" s="109">
        <v>17.605000000000004</v>
      </c>
    </row>
    <row r="46" spans="1:8" s="96" customFormat="1">
      <c r="A46" s="97">
        <v>39</v>
      </c>
      <c r="B46" s="107" t="s">
        <v>56</v>
      </c>
      <c r="C46" s="108">
        <v>9770</v>
      </c>
      <c r="D46" s="109">
        <v>9770</v>
      </c>
      <c r="E46" s="110">
        <v>1633868</v>
      </c>
      <c r="F46" s="108">
        <v>1640418</v>
      </c>
      <c r="G46" s="109">
        <v>0</v>
      </c>
      <c r="H46" s="109">
        <v>0</v>
      </c>
    </row>
    <row r="47" spans="1:8" s="96" customFormat="1">
      <c r="A47" s="97">
        <v>40</v>
      </c>
      <c r="B47" s="107" t="s">
        <v>57</v>
      </c>
      <c r="C47" s="108">
        <v>4123</v>
      </c>
      <c r="D47" s="109">
        <v>4122</v>
      </c>
      <c r="E47" s="110">
        <v>383748</v>
      </c>
      <c r="F47" s="108">
        <v>385757</v>
      </c>
      <c r="G47" s="109">
        <v>26.533999999999999</v>
      </c>
      <c r="H47" s="109">
        <v>89.774000000000001</v>
      </c>
    </row>
    <row r="48" spans="1:8" s="96" customFormat="1">
      <c r="A48" s="97">
        <v>41</v>
      </c>
      <c r="B48" s="107" t="s">
        <v>58</v>
      </c>
      <c r="C48" s="108">
        <v>44866</v>
      </c>
      <c r="D48" s="109">
        <v>44867</v>
      </c>
      <c r="E48" s="110">
        <v>5540746</v>
      </c>
      <c r="F48" s="108">
        <v>5551779</v>
      </c>
      <c r="G48" s="109">
        <v>22524.998000000014</v>
      </c>
      <c r="H48" s="109">
        <v>34047.359000000011</v>
      </c>
    </row>
    <row r="49" spans="1:8" s="96" customFormat="1">
      <c r="A49" s="114">
        <v>42</v>
      </c>
      <c r="B49" s="107" t="s">
        <v>59</v>
      </c>
      <c r="C49" s="108">
        <v>14685</v>
      </c>
      <c r="D49" s="109">
        <v>14690</v>
      </c>
      <c r="E49" s="110">
        <v>1705960</v>
      </c>
      <c r="F49" s="108">
        <v>1700671</v>
      </c>
      <c r="G49" s="109">
        <v>363.53099999999984</v>
      </c>
      <c r="H49" s="109">
        <v>688.77599999999973</v>
      </c>
    </row>
    <row r="50" spans="1:8" s="117" customFormat="1">
      <c r="A50" s="102"/>
      <c r="B50" s="115" t="s">
        <v>13</v>
      </c>
      <c r="C50" s="116">
        <f t="shared" ref="C50:H50" si="0">SUM(C8:C49)</f>
        <v>706677</v>
      </c>
      <c r="D50" s="116">
        <f t="shared" si="0"/>
        <v>706789</v>
      </c>
      <c r="E50" s="116">
        <f t="shared" si="0"/>
        <v>92326569</v>
      </c>
      <c r="F50" s="116">
        <f t="shared" si="0"/>
        <v>92484280</v>
      </c>
      <c r="G50" s="116">
        <f t="shared" si="0"/>
        <v>465298.53600000002</v>
      </c>
      <c r="H50" s="116">
        <f t="shared" si="0"/>
        <v>625400.78500000085</v>
      </c>
    </row>
    <row r="51" spans="1:8" s="96" customFormat="1" ht="12">
      <c r="B51" s="118"/>
      <c r="C51" s="15"/>
      <c r="D51" s="98"/>
      <c r="E51" s="15"/>
      <c r="F51" s="98"/>
      <c r="G51" s="15"/>
      <c r="H51" s="98"/>
    </row>
    <row r="52" spans="1:8" s="96" customFormat="1" ht="12">
      <c r="B52" s="119"/>
      <c r="C52" s="15"/>
      <c r="D52" s="98"/>
      <c r="E52" s="15"/>
      <c r="F52" s="98"/>
      <c r="G52" s="15"/>
      <c r="H52" s="98"/>
    </row>
    <row r="53" spans="1:8" s="96" customFormat="1" ht="12">
      <c r="C53" s="15"/>
      <c r="D53" s="98"/>
      <c r="E53" s="15"/>
      <c r="F53" s="98"/>
      <c r="G53" s="15"/>
      <c r="H53" s="98"/>
    </row>
    <row r="54" spans="1:8" s="96" customFormat="1" ht="12">
      <c r="C54" s="15"/>
      <c r="D54" s="98"/>
      <c r="E54" s="15"/>
      <c r="F54" s="98"/>
      <c r="G54" s="15"/>
      <c r="H54" s="98"/>
    </row>
    <row r="55" spans="1:8" s="96" customFormat="1" ht="12">
      <c r="C55" s="15"/>
      <c r="D55" s="98"/>
      <c r="E55" s="15"/>
      <c r="F55" s="98"/>
      <c r="G55" s="15"/>
      <c r="H55" s="98"/>
    </row>
    <row r="56" spans="1:8" s="96" customFormat="1" ht="12">
      <c r="C56" s="15"/>
      <c r="D56" s="98"/>
      <c r="E56" s="15"/>
      <c r="F56" s="98"/>
      <c r="G56" s="15"/>
      <c r="H56" s="98"/>
    </row>
    <row r="57" spans="1:8" s="96" customFormat="1" ht="12">
      <c r="C57" s="15"/>
      <c r="D57" s="98"/>
      <c r="E57" s="15"/>
      <c r="F57" s="98"/>
      <c r="G57" s="15"/>
      <c r="H57" s="98"/>
    </row>
    <row r="58" spans="1:8" s="96" customFormat="1" ht="12">
      <c r="C58" s="15"/>
      <c r="D58" s="98"/>
      <c r="E58" s="15"/>
      <c r="F58" s="98"/>
      <c r="G58" s="15"/>
      <c r="H58" s="98"/>
    </row>
    <row r="59" spans="1:8" s="96" customFormat="1" ht="12">
      <c r="C59" s="15"/>
      <c r="D59" s="98"/>
      <c r="E59" s="15"/>
      <c r="F59" s="98"/>
      <c r="G59" s="15"/>
      <c r="H59" s="98"/>
    </row>
    <row r="60" spans="1:8" s="96" customFormat="1" ht="12">
      <c r="C60" s="15"/>
      <c r="D60" s="98"/>
      <c r="E60" s="15"/>
      <c r="F60" s="98"/>
      <c r="G60" s="15"/>
      <c r="H60" s="98"/>
    </row>
    <row r="61" spans="1:8" s="96" customFormat="1" ht="12">
      <c r="C61" s="15"/>
      <c r="D61" s="98"/>
      <c r="E61" s="15"/>
      <c r="F61" s="98"/>
      <c r="G61" s="15"/>
      <c r="H61" s="98"/>
    </row>
    <row r="62" spans="1:8" s="96" customFormat="1" ht="12">
      <c r="C62" s="15"/>
      <c r="D62" s="98"/>
      <c r="E62" s="15"/>
      <c r="F62" s="98"/>
      <c r="G62" s="15"/>
      <c r="H62" s="98"/>
    </row>
    <row r="63" spans="1:8" s="96" customFormat="1" ht="12">
      <c r="C63" s="15"/>
      <c r="D63" s="98"/>
      <c r="E63" s="15"/>
      <c r="F63" s="98"/>
      <c r="G63" s="15"/>
      <c r="H63" s="98"/>
    </row>
    <row r="64" spans="1:8" s="96" customFormat="1" ht="12">
      <c r="C64" s="15"/>
      <c r="D64" s="98"/>
      <c r="E64" s="15"/>
      <c r="F64" s="98"/>
      <c r="G64" s="15"/>
      <c r="H64" s="98"/>
    </row>
    <row r="65" spans="3:8" s="96" customFormat="1" ht="12">
      <c r="C65" s="15"/>
      <c r="D65" s="98"/>
      <c r="E65" s="15"/>
      <c r="F65" s="98"/>
      <c r="G65" s="15"/>
      <c r="H65" s="98"/>
    </row>
    <row r="66" spans="3:8" s="96" customFormat="1" ht="12">
      <c r="C66" s="15"/>
      <c r="D66" s="98"/>
      <c r="E66" s="15"/>
      <c r="F66" s="98"/>
      <c r="G66" s="15"/>
      <c r="H66" s="98"/>
    </row>
    <row r="67" spans="3:8" s="96" customFormat="1" ht="12">
      <c r="C67" s="15"/>
      <c r="D67" s="98"/>
      <c r="E67" s="15"/>
      <c r="F67" s="98"/>
      <c r="G67" s="15"/>
      <c r="H67" s="98"/>
    </row>
    <row r="68" spans="3:8" s="96" customFormat="1" ht="12">
      <c r="C68" s="15"/>
      <c r="D68" s="98"/>
      <c r="E68" s="15"/>
      <c r="F68" s="98"/>
      <c r="G68" s="15"/>
      <c r="H68" s="98"/>
    </row>
    <row r="69" spans="3:8" s="96" customFormat="1" ht="12">
      <c r="C69" s="15"/>
      <c r="D69" s="98"/>
      <c r="E69" s="15"/>
      <c r="F69" s="98"/>
      <c r="G69" s="15"/>
      <c r="H69" s="98"/>
    </row>
    <row r="70" spans="3:8" s="96" customFormat="1" ht="12">
      <c r="C70" s="15"/>
      <c r="D70" s="98"/>
      <c r="E70" s="15"/>
      <c r="F70" s="98"/>
      <c r="G70" s="15"/>
      <c r="H70" s="98"/>
    </row>
    <row r="71" spans="3:8" s="96" customFormat="1" ht="12">
      <c r="C71" s="15"/>
      <c r="D71" s="98"/>
      <c r="E71" s="15"/>
      <c r="F71" s="98"/>
      <c r="G71" s="15"/>
      <c r="H71" s="98"/>
    </row>
    <row r="72" spans="3:8" s="96" customFormat="1" ht="12">
      <c r="C72" s="15"/>
      <c r="D72" s="98"/>
      <c r="E72" s="15"/>
      <c r="F72" s="98"/>
      <c r="G72" s="15"/>
      <c r="H72" s="98"/>
    </row>
    <row r="73" spans="3:8" s="96" customFormat="1" ht="12">
      <c r="C73" s="15"/>
      <c r="D73" s="98"/>
      <c r="E73" s="15"/>
      <c r="F73" s="98"/>
      <c r="G73" s="15"/>
      <c r="H73" s="98"/>
    </row>
    <row r="74" spans="3:8" s="96" customFormat="1" ht="12">
      <c r="C74" s="15"/>
      <c r="D74" s="98"/>
      <c r="E74" s="15"/>
      <c r="F74" s="98"/>
      <c r="G74" s="15"/>
      <c r="H74" s="98"/>
    </row>
    <row r="75" spans="3:8" s="96" customFormat="1" ht="12">
      <c r="C75" s="15"/>
      <c r="D75" s="98"/>
      <c r="E75" s="15"/>
      <c r="F75" s="98"/>
      <c r="G75" s="15"/>
      <c r="H75" s="98"/>
    </row>
    <row r="76" spans="3:8" s="96" customFormat="1" ht="12">
      <c r="C76" s="15"/>
      <c r="D76" s="98"/>
      <c r="E76" s="15"/>
      <c r="F76" s="98"/>
      <c r="G76" s="15"/>
      <c r="H76" s="98"/>
    </row>
    <row r="77" spans="3:8" s="96" customFormat="1" ht="12">
      <c r="C77" s="15"/>
      <c r="D77" s="98"/>
      <c r="E77" s="15"/>
      <c r="F77" s="98"/>
      <c r="G77" s="15"/>
      <c r="H77" s="98"/>
    </row>
    <row r="78" spans="3:8" s="96" customFormat="1" ht="12">
      <c r="C78" s="15"/>
      <c r="D78" s="98"/>
      <c r="E78" s="15"/>
      <c r="F78" s="98"/>
      <c r="G78" s="15"/>
      <c r="H78" s="98"/>
    </row>
    <row r="79" spans="3:8" s="96" customFormat="1" ht="12">
      <c r="C79" s="15"/>
      <c r="D79" s="98"/>
      <c r="E79" s="15"/>
      <c r="F79" s="98"/>
      <c r="G79" s="15"/>
      <c r="H79" s="98"/>
    </row>
    <row r="80" spans="3:8" s="96" customFormat="1" ht="12">
      <c r="C80" s="15"/>
      <c r="D80" s="98"/>
      <c r="E80" s="15"/>
      <c r="F80" s="98"/>
      <c r="G80" s="15"/>
      <c r="H80" s="98"/>
    </row>
    <row r="81" spans="2:8" s="96" customFormat="1" ht="12">
      <c r="C81" s="15"/>
      <c r="D81" s="98"/>
      <c r="E81" s="15"/>
      <c r="F81" s="98"/>
      <c r="G81" s="15"/>
      <c r="H81" s="98"/>
    </row>
    <row r="82" spans="2:8" s="96" customFormat="1" ht="12">
      <c r="C82" s="15"/>
      <c r="D82" s="98"/>
      <c r="E82" s="15"/>
      <c r="F82" s="98"/>
      <c r="G82" s="15"/>
      <c r="H82" s="98"/>
    </row>
    <row r="83" spans="2:8" s="96" customFormat="1" ht="12">
      <c r="C83" s="15"/>
      <c r="D83" s="98"/>
      <c r="E83" s="15"/>
      <c r="F83" s="98"/>
      <c r="G83" s="15"/>
      <c r="H83" s="98"/>
    </row>
    <row r="84" spans="2:8" s="96" customFormat="1" ht="12">
      <c r="C84" s="15"/>
      <c r="D84" s="98"/>
      <c r="E84" s="15"/>
      <c r="F84" s="98"/>
      <c r="G84" s="15"/>
      <c r="H84" s="98"/>
    </row>
    <row r="85" spans="2:8" s="96" customFormat="1" ht="12">
      <c r="C85" s="15"/>
      <c r="D85" s="98"/>
      <c r="E85" s="15"/>
      <c r="F85" s="98"/>
      <c r="G85" s="15"/>
      <c r="H85" s="98"/>
    </row>
    <row r="86" spans="2:8" s="96" customFormat="1" ht="12">
      <c r="C86" s="15"/>
      <c r="D86" s="98"/>
      <c r="E86" s="15"/>
      <c r="F86" s="98"/>
      <c r="G86" s="15"/>
      <c r="H86" s="98"/>
    </row>
    <row r="87" spans="2:8" s="96" customFormat="1" ht="12">
      <c r="C87" s="15"/>
      <c r="D87" s="98"/>
      <c r="E87" s="15"/>
      <c r="F87" s="98"/>
      <c r="G87" s="15"/>
      <c r="H87" s="98"/>
    </row>
    <row r="88" spans="2:8" s="96" customFormat="1" ht="12">
      <c r="C88" s="15"/>
      <c r="D88" s="98"/>
      <c r="E88" s="15"/>
      <c r="F88" s="98"/>
      <c r="G88" s="15"/>
      <c r="H88" s="98"/>
    </row>
    <row r="89" spans="2:8" s="96" customFormat="1" ht="12">
      <c r="C89" s="15"/>
      <c r="D89" s="98"/>
      <c r="E89" s="15"/>
      <c r="F89" s="98"/>
      <c r="G89" s="15"/>
      <c r="H89" s="98"/>
    </row>
    <row r="90" spans="2:8" s="96" customFormat="1" ht="12">
      <c r="C90" s="15"/>
      <c r="D90" s="98"/>
      <c r="E90" s="15"/>
      <c r="F90" s="98"/>
      <c r="G90" s="15"/>
      <c r="H90" s="98"/>
    </row>
    <row r="91" spans="2:8" s="96" customFormat="1" ht="12">
      <c r="C91" s="15"/>
      <c r="D91" s="98"/>
      <c r="E91" s="15"/>
      <c r="F91" s="98"/>
      <c r="G91" s="15"/>
      <c r="H91" s="98"/>
    </row>
    <row r="92" spans="2:8" s="96" customFormat="1" ht="12">
      <c r="C92" s="15"/>
      <c r="D92" s="98"/>
      <c r="E92" s="15"/>
      <c r="F92" s="98"/>
      <c r="G92" s="15"/>
      <c r="H92" s="98"/>
    </row>
    <row r="93" spans="2:8" s="96" customFormat="1" ht="12">
      <c r="C93" s="15"/>
      <c r="D93" s="98"/>
      <c r="E93" s="15"/>
      <c r="F93" s="98"/>
      <c r="G93" s="15"/>
      <c r="H93" s="98"/>
    </row>
    <row r="94" spans="2:8">
      <c r="B94" s="99"/>
      <c r="C94" s="6"/>
      <c r="D94" s="100"/>
      <c r="E94" s="6"/>
      <c r="F94" s="100"/>
      <c r="G94" s="6"/>
      <c r="H94" s="100"/>
    </row>
    <row r="95" spans="2:8">
      <c r="B95" s="99"/>
      <c r="C95" s="6"/>
      <c r="D95" s="100"/>
      <c r="E95" s="6"/>
      <c r="F95" s="100"/>
      <c r="G95" s="6"/>
      <c r="H95" s="100"/>
    </row>
    <row r="96" spans="2:8">
      <c r="B96" s="99"/>
      <c r="C96" s="6"/>
      <c r="D96" s="100"/>
      <c r="E96" s="6"/>
      <c r="F96" s="100"/>
      <c r="G96" s="6"/>
      <c r="H96" s="100"/>
    </row>
    <row r="97" spans="2:8">
      <c r="B97" s="99"/>
      <c r="C97" s="6"/>
      <c r="D97" s="100"/>
      <c r="E97" s="6"/>
      <c r="F97" s="100"/>
      <c r="G97" s="6"/>
      <c r="H97" s="100"/>
    </row>
    <row r="98" spans="2:8">
      <c r="B98" s="99"/>
      <c r="C98" s="6"/>
      <c r="D98" s="100"/>
      <c r="E98" s="6"/>
      <c r="F98" s="100"/>
      <c r="G98" s="6"/>
      <c r="H98" s="100"/>
    </row>
    <row r="99" spans="2:8">
      <c r="B99" s="99"/>
      <c r="C99" s="6"/>
      <c r="D99" s="100"/>
      <c r="E99" s="6"/>
      <c r="F99" s="100"/>
      <c r="G99" s="6"/>
      <c r="H99" s="100"/>
    </row>
    <row r="100" spans="2:8">
      <c r="B100" s="99"/>
      <c r="C100" s="6"/>
      <c r="D100" s="100"/>
      <c r="E100" s="6"/>
      <c r="F100" s="100"/>
      <c r="G100" s="6"/>
      <c r="H100" s="100"/>
    </row>
    <row r="101" spans="2:8">
      <c r="B101" s="99"/>
      <c r="C101" s="6"/>
      <c r="D101" s="100"/>
      <c r="E101" s="6"/>
      <c r="F101" s="100"/>
      <c r="G101" s="6"/>
      <c r="H101" s="100"/>
    </row>
    <row r="102" spans="2:8">
      <c r="B102" s="99"/>
      <c r="C102" s="6"/>
      <c r="D102" s="100"/>
      <c r="E102" s="6"/>
      <c r="F102" s="100"/>
      <c r="G102" s="6"/>
      <c r="H102" s="100"/>
    </row>
    <row r="103" spans="2:8">
      <c r="B103" s="99"/>
      <c r="C103" s="6"/>
      <c r="D103" s="100"/>
      <c r="E103" s="6"/>
      <c r="F103" s="100"/>
      <c r="G103" s="6"/>
      <c r="H103" s="100"/>
    </row>
    <row r="104" spans="2:8">
      <c r="B104" s="99"/>
      <c r="C104" s="6"/>
      <c r="D104" s="100"/>
      <c r="E104" s="6"/>
      <c r="F104" s="100"/>
      <c r="G104" s="6"/>
      <c r="H104" s="100"/>
    </row>
    <row r="105" spans="2:8">
      <c r="B105" s="99"/>
      <c r="C105" s="6"/>
      <c r="D105" s="100"/>
      <c r="E105" s="6"/>
      <c r="F105" s="100"/>
      <c r="G105" s="6"/>
      <c r="H105" s="100"/>
    </row>
    <row r="106" spans="2:8">
      <c r="B106" s="99"/>
      <c r="C106" s="6"/>
      <c r="D106" s="100"/>
      <c r="E106" s="6"/>
      <c r="F106" s="100"/>
      <c r="G106" s="6"/>
      <c r="H106" s="100"/>
    </row>
    <row r="107" spans="2:8">
      <c r="B107" s="99"/>
      <c r="C107" s="6"/>
      <c r="D107" s="100"/>
      <c r="E107" s="6"/>
      <c r="F107" s="100"/>
      <c r="G107" s="6"/>
      <c r="H107" s="100"/>
    </row>
    <row r="108" spans="2:8">
      <c r="B108" s="99"/>
      <c r="C108" s="6"/>
      <c r="D108" s="100"/>
      <c r="E108" s="6"/>
      <c r="F108" s="100"/>
      <c r="G108" s="6"/>
      <c r="H108" s="100"/>
    </row>
    <row r="109" spans="2:8">
      <c r="B109" s="99"/>
      <c r="C109" s="6"/>
      <c r="D109" s="100"/>
      <c r="E109" s="6"/>
      <c r="F109" s="100"/>
      <c r="G109" s="6"/>
      <c r="H109" s="100"/>
    </row>
    <row r="110" spans="2:8">
      <c r="B110" s="99"/>
      <c r="C110" s="6"/>
      <c r="D110" s="100"/>
      <c r="E110" s="6"/>
      <c r="F110" s="100"/>
      <c r="G110" s="6"/>
      <c r="H110" s="100"/>
    </row>
    <row r="111" spans="2:8">
      <c r="B111" s="99"/>
      <c r="C111" s="6"/>
      <c r="D111" s="100"/>
      <c r="E111" s="6"/>
      <c r="F111" s="100"/>
      <c r="G111" s="6"/>
      <c r="H111" s="100"/>
    </row>
    <row r="112" spans="2:8">
      <c r="B112" s="99"/>
      <c r="C112" s="6"/>
      <c r="D112" s="100"/>
      <c r="E112" s="6"/>
      <c r="F112" s="100"/>
      <c r="G112" s="6"/>
      <c r="H112" s="100"/>
    </row>
    <row r="113" spans="2:8">
      <c r="B113" s="99"/>
      <c r="C113" s="6"/>
      <c r="D113" s="100"/>
      <c r="E113" s="6"/>
      <c r="F113" s="100"/>
      <c r="G113" s="6"/>
      <c r="H113" s="100"/>
    </row>
    <row r="114" spans="2:8">
      <c r="B114" s="99"/>
      <c r="C114" s="6"/>
      <c r="D114" s="100"/>
      <c r="E114" s="6"/>
      <c r="F114" s="100"/>
      <c r="G114" s="6"/>
      <c r="H114" s="100"/>
    </row>
    <row r="115" spans="2:8">
      <c r="B115" s="99"/>
      <c r="C115" s="6"/>
      <c r="D115" s="100"/>
      <c r="E115" s="6"/>
      <c r="F115" s="100"/>
      <c r="G115" s="6"/>
      <c r="H115" s="100"/>
    </row>
    <row r="116" spans="2:8">
      <c r="B116" s="99"/>
      <c r="C116" s="6"/>
      <c r="D116" s="100"/>
      <c r="E116" s="6"/>
      <c r="F116" s="100"/>
      <c r="G116" s="6"/>
      <c r="H116" s="100"/>
    </row>
    <row r="117" spans="2:8">
      <c r="B117" s="99"/>
      <c r="C117" s="6"/>
      <c r="D117" s="100"/>
      <c r="E117" s="6"/>
      <c r="F117" s="100"/>
      <c r="G117" s="6"/>
      <c r="H117" s="100"/>
    </row>
    <row r="118" spans="2:8">
      <c r="B118" s="99"/>
      <c r="C118" s="6"/>
      <c r="D118" s="100"/>
      <c r="E118" s="6"/>
      <c r="F118" s="100"/>
      <c r="G118" s="6"/>
      <c r="H118" s="100"/>
    </row>
    <row r="119" spans="2:8">
      <c r="B119" s="99"/>
      <c r="C119" s="6"/>
      <c r="D119" s="100"/>
      <c r="E119" s="6"/>
      <c r="F119" s="100"/>
      <c r="G119" s="6"/>
      <c r="H119" s="100"/>
    </row>
    <row r="120" spans="2:8">
      <c r="B120" s="99"/>
      <c r="C120" s="6"/>
      <c r="D120" s="100"/>
      <c r="E120" s="6"/>
      <c r="F120" s="100"/>
      <c r="G120" s="6"/>
      <c r="H120" s="100"/>
    </row>
    <row r="121" spans="2:8">
      <c r="B121" s="99"/>
      <c r="C121" s="6"/>
      <c r="D121" s="100"/>
      <c r="E121" s="6"/>
      <c r="F121" s="100"/>
      <c r="G121" s="6"/>
      <c r="H121" s="100"/>
    </row>
    <row r="122" spans="2:8">
      <c r="B122" s="99"/>
      <c r="C122" s="6"/>
      <c r="D122" s="100"/>
      <c r="E122" s="6"/>
      <c r="F122" s="100"/>
      <c r="G122" s="6"/>
      <c r="H122" s="100"/>
    </row>
    <row r="123" spans="2:8">
      <c r="B123" s="99"/>
      <c r="C123" s="6"/>
      <c r="D123" s="100"/>
      <c r="E123" s="6"/>
      <c r="F123" s="100"/>
      <c r="G123" s="6"/>
      <c r="H123" s="100"/>
    </row>
    <row r="124" spans="2:8">
      <c r="B124" s="99"/>
      <c r="C124" s="6"/>
      <c r="D124" s="100"/>
      <c r="E124" s="6"/>
      <c r="F124" s="100"/>
      <c r="G124" s="6"/>
      <c r="H124" s="100"/>
    </row>
    <row r="125" spans="2:8">
      <c r="B125" s="99"/>
      <c r="C125" s="6"/>
      <c r="D125" s="100"/>
      <c r="E125" s="6"/>
      <c r="F125" s="100"/>
      <c r="G125" s="6"/>
      <c r="H125" s="100"/>
    </row>
    <row r="126" spans="2:8">
      <c r="B126" s="99"/>
      <c r="C126" s="6"/>
      <c r="D126" s="100"/>
      <c r="E126" s="6"/>
      <c r="F126" s="100"/>
      <c r="G126" s="6"/>
      <c r="H126" s="100"/>
    </row>
    <row r="127" spans="2:8">
      <c r="B127" s="99"/>
      <c r="C127" s="6"/>
      <c r="D127" s="100"/>
      <c r="E127" s="6"/>
      <c r="F127" s="100"/>
      <c r="G127" s="6"/>
      <c r="H127" s="100"/>
    </row>
    <row r="128" spans="2:8">
      <c r="B128" s="99"/>
      <c r="C128" s="6"/>
      <c r="D128" s="100"/>
      <c r="E128" s="6"/>
      <c r="F128" s="100"/>
      <c r="G128" s="6"/>
      <c r="H128" s="100"/>
    </row>
    <row r="129" spans="2:8">
      <c r="B129" s="99"/>
      <c r="C129" s="6"/>
      <c r="D129" s="100"/>
      <c r="E129" s="6"/>
      <c r="F129" s="100"/>
      <c r="G129" s="6"/>
      <c r="H129" s="100"/>
    </row>
    <row r="130" spans="2:8">
      <c r="B130" s="99"/>
      <c r="C130" s="6"/>
      <c r="D130" s="100"/>
      <c r="E130" s="6"/>
      <c r="F130" s="100"/>
      <c r="G130" s="6"/>
      <c r="H130" s="100"/>
    </row>
    <row r="131" spans="2:8">
      <c r="B131" s="99"/>
      <c r="C131" s="6"/>
      <c r="D131" s="100"/>
      <c r="E131" s="6"/>
      <c r="F131" s="100"/>
      <c r="G131" s="6"/>
      <c r="H131" s="100"/>
    </row>
    <row r="132" spans="2:8">
      <c r="B132" s="99"/>
      <c r="C132" s="6"/>
      <c r="D132" s="100"/>
      <c r="E132" s="6"/>
      <c r="F132" s="100"/>
      <c r="G132" s="6"/>
      <c r="H132" s="100"/>
    </row>
    <row r="133" spans="2:8">
      <c r="B133" s="99"/>
      <c r="C133" s="6"/>
      <c r="D133" s="100"/>
      <c r="E133" s="6"/>
      <c r="F133" s="100"/>
      <c r="G133" s="6"/>
      <c r="H133" s="100"/>
    </row>
    <row r="134" spans="2:8">
      <c r="B134" s="99"/>
      <c r="C134" s="6"/>
      <c r="D134" s="100"/>
      <c r="E134" s="6"/>
      <c r="F134" s="100"/>
      <c r="G134" s="6"/>
      <c r="H134" s="100"/>
    </row>
    <row r="135" spans="2:8">
      <c r="B135" s="99"/>
      <c r="C135" s="6"/>
      <c r="D135" s="100"/>
      <c r="E135" s="6"/>
      <c r="F135" s="100"/>
      <c r="G135" s="6"/>
      <c r="H135" s="100"/>
    </row>
    <row r="136" spans="2:8">
      <c r="B136" s="99"/>
      <c r="C136" s="6"/>
      <c r="D136" s="100"/>
      <c r="E136" s="6"/>
      <c r="F136" s="100"/>
      <c r="G136" s="6"/>
      <c r="H136" s="100"/>
    </row>
    <row r="137" spans="2:8">
      <c r="B137" s="99"/>
      <c r="C137" s="6"/>
      <c r="D137" s="100"/>
      <c r="E137" s="6"/>
      <c r="F137" s="100"/>
      <c r="G137" s="6"/>
      <c r="H137" s="100"/>
    </row>
    <row r="138" spans="2:8">
      <c r="B138" s="99"/>
      <c r="C138" s="6"/>
      <c r="D138" s="100"/>
      <c r="E138" s="6"/>
      <c r="F138" s="100"/>
      <c r="G138" s="6"/>
      <c r="H138" s="100"/>
    </row>
    <row r="139" spans="2:8">
      <c r="B139" s="99"/>
      <c r="C139" s="6"/>
      <c r="D139" s="100"/>
      <c r="E139" s="6"/>
      <c r="F139" s="100"/>
      <c r="G139" s="6"/>
      <c r="H139" s="100"/>
    </row>
    <row r="140" spans="2:8">
      <c r="B140" s="99"/>
      <c r="C140" s="6"/>
      <c r="D140" s="100"/>
      <c r="E140" s="6"/>
      <c r="F140" s="100"/>
      <c r="G140" s="6"/>
      <c r="H140" s="100"/>
    </row>
    <row r="141" spans="2:8">
      <c r="B141" s="99"/>
      <c r="C141" s="6"/>
      <c r="D141" s="100"/>
      <c r="E141" s="6"/>
      <c r="F141" s="100"/>
      <c r="G141" s="6"/>
      <c r="H141" s="100"/>
    </row>
    <row r="142" spans="2:8">
      <c r="B142" s="99"/>
      <c r="C142" s="6"/>
      <c r="D142" s="100"/>
      <c r="E142" s="6"/>
      <c r="F142" s="100"/>
      <c r="G142" s="6"/>
      <c r="H142" s="100"/>
    </row>
    <row r="143" spans="2:8">
      <c r="B143" s="99"/>
      <c r="C143" s="6"/>
      <c r="D143" s="100"/>
      <c r="E143" s="6"/>
      <c r="F143" s="100"/>
      <c r="G143" s="6"/>
      <c r="H143" s="100"/>
    </row>
    <row r="144" spans="2:8">
      <c r="B144" s="99"/>
      <c r="C144" s="6"/>
      <c r="D144" s="100"/>
      <c r="E144" s="6"/>
      <c r="F144" s="100"/>
      <c r="G144" s="6"/>
      <c r="H144" s="100"/>
    </row>
    <row r="145" spans="2:8">
      <c r="B145" s="99"/>
      <c r="C145" s="6"/>
      <c r="D145" s="100"/>
      <c r="E145" s="6"/>
      <c r="F145" s="100"/>
      <c r="G145" s="6"/>
      <c r="H145" s="100"/>
    </row>
    <row r="146" spans="2:8">
      <c r="B146" s="99"/>
      <c r="C146" s="6"/>
      <c r="D146" s="100"/>
      <c r="E146" s="6"/>
      <c r="F146" s="100"/>
      <c r="G146" s="6"/>
      <c r="H146" s="100"/>
    </row>
    <row r="147" spans="2:8">
      <c r="B147" s="99"/>
      <c r="C147" s="6"/>
      <c r="D147" s="100"/>
      <c r="E147" s="6"/>
      <c r="F147" s="100"/>
      <c r="G147" s="6"/>
      <c r="H147" s="100"/>
    </row>
    <row r="148" spans="2:8">
      <c r="B148" s="99"/>
      <c r="C148" s="6"/>
      <c r="D148" s="100"/>
      <c r="E148" s="6"/>
      <c r="F148" s="100"/>
      <c r="G148" s="6"/>
      <c r="H148" s="100"/>
    </row>
    <row r="149" spans="2:8">
      <c r="B149" s="99"/>
      <c r="C149" s="6"/>
      <c r="D149" s="100"/>
      <c r="E149" s="6"/>
      <c r="F149" s="100"/>
      <c r="G149" s="6"/>
      <c r="H149" s="100"/>
    </row>
    <row r="150" spans="2:8">
      <c r="B150" s="99"/>
      <c r="C150" s="6"/>
      <c r="D150" s="100"/>
      <c r="E150" s="6"/>
      <c r="F150" s="100"/>
      <c r="G150" s="6"/>
      <c r="H150" s="100"/>
    </row>
    <row r="151" spans="2:8">
      <c r="B151" s="99"/>
      <c r="C151" s="6"/>
      <c r="D151" s="100"/>
      <c r="E151" s="6"/>
      <c r="F151" s="100"/>
      <c r="G151" s="6"/>
      <c r="H151" s="100"/>
    </row>
    <row r="152" spans="2:8">
      <c r="B152" s="99"/>
      <c r="C152" s="6"/>
      <c r="D152" s="100"/>
      <c r="E152" s="6"/>
      <c r="F152" s="100"/>
      <c r="G152" s="6"/>
      <c r="H152" s="100"/>
    </row>
    <row r="153" spans="2:8">
      <c r="B153" s="99"/>
      <c r="C153" s="6"/>
      <c r="D153" s="100"/>
      <c r="E153" s="6"/>
      <c r="F153" s="100"/>
      <c r="G153" s="6"/>
      <c r="H153" s="100"/>
    </row>
    <row r="154" spans="2:8">
      <c r="B154" s="99"/>
      <c r="C154" s="6"/>
      <c r="D154" s="100"/>
      <c r="E154" s="6"/>
      <c r="F154" s="100"/>
      <c r="G154" s="6"/>
      <c r="H154" s="100"/>
    </row>
    <row r="155" spans="2:8">
      <c r="B155" s="99"/>
      <c r="C155" s="6"/>
      <c r="D155" s="100"/>
      <c r="E155" s="6"/>
      <c r="F155" s="100"/>
      <c r="G155" s="6"/>
      <c r="H155" s="100"/>
    </row>
    <row r="156" spans="2:8">
      <c r="B156" s="99"/>
      <c r="C156" s="6"/>
      <c r="D156" s="100"/>
      <c r="E156" s="6"/>
      <c r="F156" s="100"/>
      <c r="G156" s="6"/>
      <c r="H156" s="100"/>
    </row>
    <row r="157" spans="2:8">
      <c r="B157" s="99"/>
      <c r="C157" s="6"/>
      <c r="D157" s="100"/>
      <c r="E157" s="6"/>
      <c r="F157" s="100"/>
      <c r="G157" s="6"/>
      <c r="H157" s="100"/>
    </row>
    <row r="158" spans="2:8">
      <c r="B158" s="99"/>
      <c r="C158" s="6"/>
      <c r="D158" s="100"/>
      <c r="E158" s="6"/>
      <c r="F158" s="100"/>
      <c r="G158" s="6"/>
      <c r="H158" s="100"/>
    </row>
    <row r="159" spans="2:8">
      <c r="B159" s="99"/>
      <c r="C159" s="6"/>
      <c r="D159" s="100"/>
      <c r="E159" s="6"/>
      <c r="F159" s="100"/>
      <c r="G159" s="6"/>
      <c r="H159" s="100"/>
    </row>
    <row r="160" spans="2:8">
      <c r="B160" s="99"/>
      <c r="C160" s="6"/>
      <c r="D160" s="100"/>
      <c r="E160" s="6"/>
      <c r="F160" s="100"/>
      <c r="G160" s="6"/>
      <c r="H160" s="100"/>
    </row>
    <row r="161" spans="2:8">
      <c r="B161" s="99"/>
      <c r="C161" s="6"/>
      <c r="D161" s="100"/>
      <c r="E161" s="6"/>
      <c r="F161" s="100"/>
      <c r="G161" s="6"/>
      <c r="H161" s="100"/>
    </row>
    <row r="162" spans="2:8">
      <c r="B162" s="99"/>
      <c r="C162" s="6"/>
      <c r="D162" s="100"/>
      <c r="E162" s="6"/>
      <c r="F162" s="100"/>
      <c r="G162" s="6"/>
      <c r="H162" s="100"/>
    </row>
    <row r="163" spans="2:8">
      <c r="B163" s="99"/>
      <c r="C163" s="6"/>
      <c r="D163" s="100"/>
      <c r="E163" s="6"/>
      <c r="F163" s="100"/>
      <c r="G163" s="6"/>
      <c r="H163" s="100"/>
    </row>
    <row r="164" spans="2:8">
      <c r="B164" s="99"/>
      <c r="C164" s="6"/>
      <c r="D164" s="100"/>
      <c r="E164" s="6"/>
      <c r="F164" s="100"/>
      <c r="G164" s="6"/>
      <c r="H164" s="100"/>
    </row>
    <row r="165" spans="2:8">
      <c r="B165" s="99"/>
      <c r="C165" s="6"/>
      <c r="D165" s="100"/>
      <c r="E165" s="6"/>
      <c r="F165" s="100"/>
      <c r="G165" s="6"/>
      <c r="H165" s="100"/>
    </row>
    <row r="166" spans="2:8">
      <c r="B166" s="99"/>
      <c r="C166" s="6"/>
      <c r="D166" s="100"/>
      <c r="E166" s="6"/>
      <c r="F166" s="100"/>
      <c r="G166" s="6"/>
      <c r="H166" s="100"/>
    </row>
    <row r="167" spans="2:8">
      <c r="B167" s="99"/>
      <c r="C167" s="6"/>
      <c r="D167" s="100"/>
      <c r="E167" s="6"/>
      <c r="F167" s="100"/>
      <c r="G167" s="6"/>
      <c r="H167" s="100"/>
    </row>
    <row r="168" spans="2:8">
      <c r="B168" s="99"/>
      <c r="C168" s="6"/>
      <c r="D168" s="100"/>
      <c r="E168" s="6"/>
      <c r="F168" s="100"/>
      <c r="G168" s="6"/>
      <c r="H168" s="100"/>
    </row>
    <row r="169" spans="2:8">
      <c r="B169" s="99"/>
      <c r="C169" s="6"/>
      <c r="D169" s="100"/>
      <c r="E169" s="6"/>
      <c r="F169" s="100"/>
      <c r="G169" s="6"/>
      <c r="H169" s="100"/>
    </row>
    <row r="170" spans="2:8">
      <c r="B170" s="99"/>
      <c r="C170" s="6"/>
      <c r="D170" s="100"/>
      <c r="E170" s="6"/>
      <c r="F170" s="100"/>
      <c r="G170" s="6"/>
      <c r="H170" s="100"/>
    </row>
    <row r="171" spans="2:8">
      <c r="B171" s="99"/>
      <c r="C171" s="6"/>
      <c r="D171" s="100"/>
      <c r="E171" s="6"/>
      <c r="F171" s="100"/>
      <c r="G171" s="6"/>
      <c r="H171" s="100"/>
    </row>
    <row r="172" spans="2:8">
      <c r="B172" s="99"/>
      <c r="C172" s="6"/>
      <c r="D172" s="100"/>
      <c r="E172" s="6"/>
      <c r="F172" s="100"/>
      <c r="G172" s="6"/>
      <c r="H172" s="100"/>
    </row>
    <row r="173" spans="2:8">
      <c r="B173" s="99"/>
      <c r="C173" s="6"/>
      <c r="D173" s="100"/>
      <c r="E173" s="6"/>
      <c r="F173" s="100"/>
      <c r="G173" s="6"/>
      <c r="H173" s="100"/>
    </row>
    <row r="174" spans="2:8">
      <c r="B174" s="99"/>
      <c r="C174" s="6"/>
      <c r="D174" s="100"/>
      <c r="E174" s="6"/>
      <c r="F174" s="100"/>
      <c r="G174" s="6"/>
      <c r="H174" s="100"/>
    </row>
    <row r="175" spans="2:8">
      <c r="B175" s="99"/>
      <c r="C175" s="6"/>
      <c r="D175" s="100"/>
      <c r="E175" s="6"/>
      <c r="F175" s="100"/>
      <c r="G175" s="6"/>
      <c r="H175" s="100"/>
    </row>
    <row r="176" spans="2:8">
      <c r="B176" s="99"/>
      <c r="C176" s="6"/>
      <c r="D176" s="100"/>
      <c r="E176" s="6"/>
      <c r="F176" s="100"/>
      <c r="G176" s="6"/>
      <c r="H176" s="100"/>
    </row>
    <row r="177" spans="2:8">
      <c r="B177" s="99"/>
      <c r="C177" s="6"/>
      <c r="D177" s="100"/>
      <c r="E177" s="6"/>
      <c r="F177" s="100"/>
      <c r="G177" s="6"/>
      <c r="H177" s="100"/>
    </row>
    <row r="178" spans="2:8">
      <c r="B178" s="99"/>
      <c r="C178" s="6"/>
      <c r="D178" s="100"/>
      <c r="E178" s="6"/>
      <c r="F178" s="100"/>
      <c r="G178" s="6"/>
      <c r="H178" s="100"/>
    </row>
    <row r="179" spans="2:8">
      <c r="B179" s="99"/>
      <c r="C179" s="6"/>
      <c r="D179" s="100"/>
      <c r="E179" s="6"/>
      <c r="F179" s="100"/>
      <c r="G179" s="6"/>
      <c r="H179" s="100"/>
    </row>
    <row r="180" spans="2:8">
      <c r="B180" s="99"/>
      <c r="C180" s="6"/>
      <c r="D180" s="100"/>
      <c r="E180" s="6"/>
      <c r="F180" s="100"/>
      <c r="G180" s="6"/>
      <c r="H180" s="100"/>
    </row>
    <row r="181" spans="2:8">
      <c r="B181" s="99"/>
      <c r="C181" s="6"/>
      <c r="D181" s="100"/>
      <c r="E181" s="6"/>
      <c r="F181" s="100"/>
      <c r="G181" s="6"/>
      <c r="H181" s="100"/>
    </row>
    <row r="182" spans="2:8">
      <c r="B182" s="99"/>
      <c r="C182" s="6"/>
      <c r="D182" s="100"/>
      <c r="E182" s="6"/>
      <c r="F182" s="100"/>
      <c r="G182" s="6"/>
      <c r="H182" s="100"/>
    </row>
    <row r="183" spans="2:8">
      <c r="B183" s="99"/>
      <c r="C183" s="6"/>
      <c r="D183" s="100"/>
      <c r="E183" s="6"/>
      <c r="F183" s="100"/>
      <c r="G183" s="6"/>
      <c r="H183" s="100"/>
    </row>
    <row r="184" spans="2:8">
      <c r="B184" s="99"/>
      <c r="C184" s="6"/>
      <c r="D184" s="100"/>
      <c r="E184" s="6"/>
      <c r="F184" s="100"/>
      <c r="G184" s="6"/>
      <c r="H184" s="100"/>
    </row>
    <row r="185" spans="2:8">
      <c r="B185" s="99"/>
      <c r="C185" s="6"/>
      <c r="D185" s="100"/>
      <c r="E185" s="6"/>
      <c r="F185" s="100"/>
      <c r="G185" s="6"/>
      <c r="H185" s="100"/>
    </row>
    <row r="186" spans="2:8">
      <c r="B186" s="99"/>
      <c r="C186" s="6"/>
      <c r="D186" s="100"/>
      <c r="E186" s="6"/>
      <c r="F186" s="100"/>
      <c r="G186" s="6"/>
      <c r="H186" s="100"/>
    </row>
    <row r="187" spans="2:8">
      <c r="B187" s="99"/>
      <c r="C187" s="6"/>
      <c r="D187" s="100"/>
      <c r="E187" s="6"/>
      <c r="F187" s="100"/>
      <c r="G187" s="6"/>
      <c r="H187" s="100"/>
    </row>
    <row r="188" spans="2:8">
      <c r="B188" s="99"/>
      <c r="C188" s="6"/>
      <c r="D188" s="100"/>
      <c r="E188" s="6"/>
      <c r="F188" s="100"/>
      <c r="G188" s="6"/>
      <c r="H188" s="100"/>
    </row>
    <row r="189" spans="2:8">
      <c r="B189" s="99"/>
      <c r="C189" s="6"/>
      <c r="D189" s="100"/>
      <c r="E189" s="6"/>
      <c r="F189" s="100"/>
      <c r="G189" s="6"/>
      <c r="H189" s="100"/>
    </row>
    <row r="190" spans="2:8">
      <c r="B190" s="99"/>
      <c r="C190" s="6"/>
      <c r="D190" s="100"/>
      <c r="E190" s="6"/>
      <c r="F190" s="100"/>
      <c r="G190" s="6"/>
      <c r="H190" s="100"/>
    </row>
    <row r="191" spans="2:8">
      <c r="B191" s="99"/>
      <c r="C191" s="6"/>
      <c r="D191" s="100"/>
      <c r="E191" s="6"/>
      <c r="F191" s="100"/>
      <c r="G191" s="6"/>
      <c r="H191" s="100"/>
    </row>
    <row r="192" spans="2:8">
      <c r="B192" s="99"/>
      <c r="C192" s="6"/>
      <c r="D192" s="100"/>
      <c r="E192" s="6"/>
      <c r="F192" s="100"/>
      <c r="G192" s="6"/>
      <c r="H192" s="100"/>
    </row>
    <row r="193" spans="2:8">
      <c r="B193" s="99"/>
      <c r="C193" s="6"/>
      <c r="D193" s="100"/>
      <c r="E193" s="6"/>
      <c r="F193" s="100"/>
      <c r="G193" s="6"/>
      <c r="H193" s="100"/>
    </row>
    <row r="194" spans="2:8">
      <c r="B194" s="99"/>
      <c r="C194" s="6"/>
      <c r="D194" s="100"/>
      <c r="E194" s="6"/>
      <c r="F194" s="100"/>
      <c r="G194" s="6"/>
      <c r="H194" s="100"/>
    </row>
    <row r="195" spans="2:8">
      <c r="B195" s="99"/>
      <c r="C195" s="6"/>
      <c r="D195" s="100"/>
      <c r="E195" s="6"/>
      <c r="F195" s="100"/>
      <c r="G195" s="6"/>
      <c r="H195" s="100"/>
    </row>
    <row r="196" spans="2:8">
      <c r="B196" s="99"/>
      <c r="C196" s="6"/>
      <c r="D196" s="100"/>
      <c r="E196" s="6"/>
      <c r="F196" s="100"/>
      <c r="G196" s="6"/>
      <c r="H196" s="100"/>
    </row>
    <row r="197" spans="2:8">
      <c r="B197" s="99"/>
      <c r="C197" s="6"/>
      <c r="D197" s="100"/>
      <c r="E197" s="6"/>
      <c r="F197" s="100"/>
      <c r="G197" s="6"/>
      <c r="H197" s="100"/>
    </row>
    <row r="198" spans="2:8">
      <c r="B198" s="99"/>
      <c r="C198" s="6"/>
      <c r="D198" s="100"/>
      <c r="E198" s="6"/>
      <c r="F198" s="100"/>
      <c r="G198" s="6"/>
      <c r="H198" s="100"/>
    </row>
    <row r="199" spans="2:8">
      <c r="B199" s="99"/>
      <c r="C199" s="6"/>
      <c r="D199" s="100"/>
      <c r="E199" s="6"/>
      <c r="F199" s="100"/>
      <c r="G199" s="6"/>
      <c r="H199" s="100"/>
    </row>
    <row r="200" spans="2:8">
      <c r="B200" s="99"/>
      <c r="C200" s="6"/>
      <c r="D200" s="100"/>
      <c r="E200" s="6"/>
      <c r="F200" s="100"/>
      <c r="G200" s="6"/>
      <c r="H200" s="100"/>
    </row>
    <row r="201" spans="2:8">
      <c r="B201" s="99"/>
      <c r="C201" s="6"/>
      <c r="D201" s="100"/>
      <c r="E201" s="6"/>
      <c r="F201" s="100"/>
      <c r="G201" s="6"/>
      <c r="H201" s="100"/>
    </row>
    <row r="202" spans="2:8">
      <c r="B202" s="99"/>
      <c r="C202" s="6"/>
      <c r="D202" s="100"/>
      <c r="E202" s="6"/>
      <c r="F202" s="100"/>
      <c r="G202" s="6"/>
      <c r="H202" s="100"/>
    </row>
    <row r="203" spans="2:8">
      <c r="B203" s="99"/>
      <c r="C203" s="6"/>
      <c r="D203" s="100"/>
      <c r="E203" s="6"/>
      <c r="F203" s="100"/>
      <c r="G203" s="6"/>
      <c r="H203" s="100"/>
    </row>
    <row r="204" spans="2:8">
      <c r="B204" s="99"/>
      <c r="C204" s="6"/>
      <c r="D204" s="100"/>
      <c r="E204" s="6"/>
      <c r="F204" s="100"/>
      <c r="G204" s="6"/>
      <c r="H204" s="100"/>
    </row>
    <row r="205" spans="2:8">
      <c r="B205" s="99"/>
      <c r="C205" s="6"/>
      <c r="D205" s="100"/>
      <c r="E205" s="6"/>
      <c r="F205" s="100"/>
      <c r="G205" s="6"/>
      <c r="H205" s="100"/>
    </row>
    <row r="206" spans="2:8">
      <c r="B206" s="99"/>
      <c r="C206" s="6"/>
      <c r="D206" s="100"/>
      <c r="E206" s="6"/>
      <c r="F206" s="100"/>
      <c r="G206" s="6"/>
      <c r="H206" s="100"/>
    </row>
    <row r="207" spans="2:8">
      <c r="B207" s="99"/>
      <c r="C207" s="6"/>
      <c r="D207" s="100"/>
      <c r="E207" s="6"/>
      <c r="F207" s="100"/>
      <c r="G207" s="6"/>
      <c r="H207" s="100"/>
    </row>
    <row r="208" spans="2:8">
      <c r="B208" s="99"/>
      <c r="C208" s="6"/>
      <c r="D208" s="100"/>
      <c r="E208" s="6"/>
      <c r="F208" s="100"/>
      <c r="G208" s="6"/>
      <c r="H208" s="100"/>
    </row>
    <row r="209" spans="2:8">
      <c r="B209" s="99"/>
      <c r="C209" s="6"/>
      <c r="D209" s="100"/>
      <c r="E209" s="6"/>
      <c r="F209" s="100"/>
      <c r="G209" s="6"/>
      <c r="H209" s="100"/>
    </row>
    <row r="210" spans="2:8">
      <c r="B210" s="99"/>
      <c r="C210" s="6"/>
      <c r="D210" s="100"/>
      <c r="E210" s="6"/>
      <c r="F210" s="100"/>
      <c r="G210" s="6"/>
      <c r="H210" s="100"/>
    </row>
    <row r="211" spans="2:8">
      <c r="B211" s="99"/>
      <c r="C211" s="6"/>
      <c r="D211" s="100"/>
      <c r="E211" s="6"/>
      <c r="F211" s="100"/>
      <c r="G211" s="6"/>
      <c r="H211" s="100"/>
    </row>
    <row r="212" spans="2:8">
      <c r="B212" s="99"/>
      <c r="C212" s="6"/>
      <c r="D212" s="100"/>
      <c r="E212" s="6"/>
      <c r="F212" s="100"/>
      <c r="G212" s="6"/>
      <c r="H212" s="100"/>
    </row>
    <row r="213" spans="2:8">
      <c r="B213" s="99"/>
      <c r="C213" s="6"/>
      <c r="D213" s="100"/>
      <c r="E213" s="6"/>
      <c r="F213" s="100"/>
      <c r="G213" s="6"/>
      <c r="H213" s="100"/>
    </row>
    <row r="214" spans="2:8">
      <c r="B214" s="99"/>
      <c r="C214" s="6"/>
      <c r="D214" s="100"/>
      <c r="E214" s="6"/>
      <c r="F214" s="100"/>
      <c r="G214" s="6"/>
      <c r="H214" s="100"/>
    </row>
    <row r="215" spans="2:8">
      <c r="B215" s="99"/>
      <c r="C215" s="6"/>
      <c r="D215" s="100"/>
      <c r="E215" s="6"/>
      <c r="F215" s="100"/>
      <c r="G215" s="6"/>
      <c r="H215" s="100"/>
    </row>
    <row r="216" spans="2:8">
      <c r="B216" s="99"/>
      <c r="C216" s="6"/>
      <c r="D216" s="100"/>
      <c r="E216" s="6"/>
      <c r="F216" s="100"/>
      <c r="G216" s="6"/>
      <c r="H216" s="100"/>
    </row>
    <row r="217" spans="2:8">
      <c r="B217" s="99"/>
      <c r="C217" s="6"/>
      <c r="D217" s="100"/>
      <c r="E217" s="6"/>
      <c r="F217" s="100"/>
      <c r="G217" s="6"/>
      <c r="H217" s="100"/>
    </row>
    <row r="218" spans="2:8">
      <c r="B218" s="99"/>
      <c r="C218" s="6"/>
      <c r="D218" s="100"/>
      <c r="E218" s="6"/>
      <c r="F218" s="100"/>
      <c r="G218" s="6"/>
      <c r="H218" s="100"/>
    </row>
    <row r="219" spans="2:8">
      <c r="B219" s="99"/>
      <c r="C219" s="6"/>
      <c r="D219" s="100"/>
      <c r="E219" s="6"/>
      <c r="F219" s="100"/>
      <c r="G219" s="6"/>
      <c r="H219" s="100"/>
    </row>
    <row r="220" spans="2:8">
      <c r="B220" s="99"/>
      <c r="C220" s="6"/>
      <c r="D220" s="100"/>
      <c r="E220" s="6"/>
      <c r="F220" s="100"/>
      <c r="G220" s="6"/>
      <c r="H220" s="100"/>
    </row>
    <row r="221" spans="2:8">
      <c r="B221" s="99"/>
      <c r="C221" s="6"/>
      <c r="D221" s="100"/>
      <c r="E221" s="6"/>
      <c r="F221" s="100"/>
      <c r="G221" s="6"/>
      <c r="H221" s="100"/>
    </row>
    <row r="222" spans="2:8">
      <c r="B222" s="99"/>
      <c r="C222" s="6"/>
      <c r="D222" s="100"/>
      <c r="E222" s="6"/>
      <c r="F222" s="100"/>
      <c r="G222" s="6"/>
      <c r="H222" s="100"/>
    </row>
    <row r="223" spans="2:8">
      <c r="B223" s="99"/>
      <c r="C223" s="6"/>
      <c r="D223" s="100"/>
      <c r="E223" s="6"/>
      <c r="F223" s="100"/>
      <c r="G223" s="6"/>
      <c r="H223" s="100"/>
    </row>
    <row r="224" spans="2:8">
      <c r="B224" s="99"/>
      <c r="C224" s="6"/>
      <c r="D224" s="100"/>
      <c r="E224" s="6"/>
      <c r="F224" s="100"/>
      <c r="G224" s="6"/>
      <c r="H224" s="100"/>
    </row>
    <row r="225" spans="2:8">
      <c r="B225" s="99"/>
      <c r="C225" s="6"/>
      <c r="D225" s="100"/>
      <c r="E225" s="6"/>
      <c r="F225" s="100"/>
      <c r="G225" s="6"/>
      <c r="H225" s="100"/>
    </row>
    <row r="226" spans="2:8">
      <c r="B226" s="99"/>
      <c r="C226" s="6"/>
      <c r="D226" s="100"/>
      <c r="E226" s="6"/>
      <c r="F226" s="100"/>
      <c r="G226" s="6"/>
      <c r="H226" s="100"/>
    </row>
    <row r="227" spans="2:8">
      <c r="B227" s="99"/>
      <c r="C227" s="6"/>
      <c r="D227" s="100"/>
      <c r="E227" s="6"/>
      <c r="F227" s="100"/>
      <c r="G227" s="6"/>
      <c r="H227" s="100"/>
    </row>
    <row r="228" spans="2:8">
      <c r="B228" s="99"/>
      <c r="C228" s="6"/>
      <c r="D228" s="100"/>
      <c r="E228" s="6"/>
      <c r="F228" s="100"/>
      <c r="G228" s="6"/>
      <c r="H228" s="100"/>
    </row>
    <row r="229" spans="2:8">
      <c r="B229" s="99"/>
      <c r="C229" s="6"/>
      <c r="D229" s="100"/>
      <c r="E229" s="6"/>
      <c r="F229" s="100"/>
      <c r="G229" s="6"/>
      <c r="H229" s="100"/>
    </row>
    <row r="230" spans="2:8">
      <c r="B230" s="99"/>
      <c r="C230" s="6"/>
      <c r="D230" s="100"/>
      <c r="E230" s="6"/>
      <c r="F230" s="100"/>
      <c r="G230" s="6"/>
      <c r="H230" s="100"/>
    </row>
    <row r="231" spans="2:8">
      <c r="B231" s="99"/>
      <c r="C231" s="6"/>
      <c r="D231" s="100"/>
      <c r="E231" s="6"/>
      <c r="F231" s="100"/>
      <c r="G231" s="6"/>
      <c r="H231" s="100"/>
    </row>
    <row r="232" spans="2:8">
      <c r="B232" s="99"/>
      <c r="C232" s="6"/>
      <c r="D232" s="100"/>
      <c r="E232" s="6"/>
      <c r="F232" s="100"/>
      <c r="G232" s="6"/>
      <c r="H232" s="100"/>
    </row>
    <row r="233" spans="2:8">
      <c r="B233" s="99"/>
      <c r="C233" s="6"/>
      <c r="D233" s="100"/>
      <c r="E233" s="6"/>
      <c r="F233" s="100"/>
      <c r="G233" s="6"/>
      <c r="H233" s="100"/>
    </row>
    <row r="234" spans="2:8">
      <c r="B234" s="99"/>
      <c r="C234" s="6"/>
      <c r="D234" s="100"/>
      <c r="E234" s="6"/>
      <c r="F234" s="100"/>
      <c r="G234" s="6"/>
      <c r="H234" s="100"/>
    </row>
    <row r="235" spans="2:8">
      <c r="B235" s="99"/>
      <c r="C235" s="6"/>
      <c r="D235" s="100"/>
      <c r="E235" s="6"/>
      <c r="F235" s="100"/>
      <c r="G235" s="6"/>
      <c r="H235" s="100"/>
    </row>
    <row r="236" spans="2:8">
      <c r="B236" s="99"/>
      <c r="C236" s="6"/>
      <c r="D236" s="100"/>
      <c r="E236" s="6"/>
      <c r="F236" s="100"/>
      <c r="G236" s="6"/>
      <c r="H236" s="100"/>
    </row>
    <row r="237" spans="2:8">
      <c r="B237" s="99"/>
      <c r="C237" s="6"/>
      <c r="D237" s="100"/>
      <c r="E237" s="6"/>
      <c r="F237" s="100"/>
      <c r="G237" s="6"/>
      <c r="H237" s="100"/>
    </row>
    <row r="238" spans="2:8">
      <c r="B238" s="99"/>
      <c r="C238" s="6"/>
      <c r="D238" s="100"/>
      <c r="E238" s="6"/>
      <c r="F238" s="100"/>
      <c r="G238" s="6"/>
      <c r="H238" s="100"/>
    </row>
    <row r="239" spans="2:8">
      <c r="B239" s="99"/>
      <c r="C239" s="6"/>
      <c r="D239" s="100"/>
      <c r="E239" s="6"/>
      <c r="F239" s="100"/>
      <c r="G239" s="6"/>
      <c r="H239" s="100"/>
    </row>
    <row r="240" spans="2:8">
      <c r="B240" s="99"/>
      <c r="C240" s="6"/>
      <c r="D240" s="100"/>
      <c r="E240" s="6"/>
      <c r="F240" s="100"/>
      <c r="G240" s="6"/>
      <c r="H240" s="100"/>
    </row>
    <row r="241" spans="2:8">
      <c r="B241" s="99"/>
      <c r="C241" s="6"/>
      <c r="D241" s="100"/>
      <c r="E241" s="6"/>
      <c r="F241" s="100"/>
      <c r="G241" s="6"/>
      <c r="H241" s="100"/>
    </row>
    <row r="242" spans="2:8">
      <c r="B242" s="99"/>
      <c r="C242" s="6"/>
      <c r="D242" s="100"/>
      <c r="E242" s="6"/>
      <c r="F242" s="100"/>
      <c r="G242" s="6"/>
      <c r="H242" s="100"/>
    </row>
    <row r="243" spans="2:8">
      <c r="B243" s="99"/>
      <c r="C243" s="6"/>
      <c r="D243" s="100"/>
      <c r="E243" s="6"/>
      <c r="F243" s="100"/>
      <c r="G243" s="6"/>
      <c r="H243" s="100"/>
    </row>
    <row r="244" spans="2:8">
      <c r="B244" s="99"/>
      <c r="C244" s="6"/>
      <c r="D244" s="100"/>
      <c r="E244" s="6"/>
      <c r="F244" s="100"/>
      <c r="G244" s="6"/>
      <c r="H244" s="100"/>
    </row>
    <row r="245" spans="2:8">
      <c r="B245" s="99"/>
      <c r="C245" s="6"/>
      <c r="D245" s="100"/>
      <c r="E245" s="6"/>
      <c r="F245" s="100"/>
      <c r="G245" s="6"/>
      <c r="H245" s="100"/>
    </row>
    <row r="246" spans="2:8">
      <c r="B246" s="99"/>
      <c r="C246" s="6"/>
      <c r="D246" s="100"/>
      <c r="E246" s="6"/>
      <c r="F246" s="100"/>
      <c r="G246" s="6"/>
      <c r="H246" s="100"/>
    </row>
    <row r="247" spans="2:8">
      <c r="B247" s="99"/>
      <c r="C247" s="6"/>
      <c r="D247" s="100"/>
      <c r="E247" s="6"/>
      <c r="F247" s="100"/>
      <c r="G247" s="6"/>
      <c r="H247" s="100"/>
    </row>
    <row r="248" spans="2:8">
      <c r="B248" s="99"/>
      <c r="C248" s="6"/>
      <c r="D248" s="100"/>
      <c r="E248" s="6"/>
      <c r="F248" s="100"/>
      <c r="G248" s="6"/>
      <c r="H248" s="100"/>
    </row>
    <row r="249" spans="2:8">
      <c r="B249" s="99"/>
      <c r="C249" s="6"/>
      <c r="D249" s="100"/>
      <c r="E249" s="6"/>
      <c r="F249" s="100"/>
      <c r="G249" s="6"/>
      <c r="H249" s="100"/>
    </row>
    <row r="250" spans="2:8">
      <c r="B250" s="99"/>
      <c r="C250" s="6"/>
      <c r="D250" s="100"/>
      <c r="E250" s="6"/>
      <c r="F250" s="100"/>
      <c r="G250" s="6"/>
      <c r="H250" s="100"/>
    </row>
    <row r="251" spans="2:8">
      <c r="B251" s="99"/>
      <c r="C251" s="6"/>
      <c r="D251" s="100"/>
      <c r="E251" s="6"/>
      <c r="F251" s="100"/>
      <c r="G251" s="6"/>
      <c r="H251" s="100"/>
    </row>
    <row r="252" spans="2:8">
      <c r="B252" s="99"/>
      <c r="C252" s="6"/>
      <c r="D252" s="100"/>
      <c r="E252" s="6"/>
      <c r="F252" s="100"/>
      <c r="G252" s="6"/>
      <c r="H252" s="100"/>
    </row>
    <row r="253" spans="2:8">
      <c r="B253" s="99"/>
      <c r="C253" s="6"/>
      <c r="D253" s="100"/>
      <c r="E253" s="6"/>
      <c r="F253" s="100"/>
      <c r="G253" s="6"/>
      <c r="H253" s="100"/>
    </row>
    <row r="254" spans="2:8">
      <c r="B254" s="99"/>
      <c r="C254" s="6"/>
      <c r="D254" s="100"/>
      <c r="E254" s="6"/>
      <c r="F254" s="100"/>
      <c r="G254" s="6"/>
      <c r="H254" s="100"/>
    </row>
    <row r="255" spans="2:8">
      <c r="B255" s="99"/>
      <c r="C255" s="6"/>
      <c r="D255" s="100"/>
      <c r="E255" s="6"/>
      <c r="F255" s="100"/>
      <c r="G255" s="6"/>
      <c r="H255" s="100"/>
    </row>
    <row r="256" spans="2:8">
      <c r="B256" s="99"/>
      <c r="C256" s="6"/>
      <c r="D256" s="100"/>
      <c r="E256" s="6"/>
      <c r="F256" s="100"/>
      <c r="G256" s="6"/>
      <c r="H256" s="100"/>
    </row>
    <row r="257" spans="2:8">
      <c r="B257" s="99"/>
      <c r="C257" s="6"/>
      <c r="D257" s="100"/>
      <c r="E257" s="6"/>
      <c r="F257" s="100"/>
      <c r="G257" s="6"/>
      <c r="H257" s="100"/>
    </row>
    <row r="258" spans="2:8">
      <c r="B258" s="99"/>
      <c r="C258" s="6"/>
      <c r="D258" s="100"/>
      <c r="E258" s="6"/>
      <c r="F258" s="100"/>
      <c r="G258" s="6"/>
      <c r="H258" s="100"/>
    </row>
    <row r="259" spans="2:8">
      <c r="B259" s="99"/>
      <c r="C259" s="6"/>
      <c r="D259" s="100"/>
      <c r="E259" s="6"/>
      <c r="F259" s="100"/>
      <c r="G259" s="6"/>
      <c r="H259" s="100"/>
    </row>
    <row r="260" spans="2:8">
      <c r="B260" s="99"/>
      <c r="C260" s="6"/>
      <c r="D260" s="100"/>
      <c r="E260" s="6"/>
      <c r="F260" s="100"/>
      <c r="G260" s="6"/>
      <c r="H260" s="100"/>
    </row>
    <row r="261" spans="2:8">
      <c r="B261" s="99"/>
      <c r="C261" s="6"/>
      <c r="D261" s="100"/>
      <c r="E261" s="6"/>
      <c r="F261" s="100"/>
      <c r="G261" s="6"/>
      <c r="H261" s="100"/>
    </row>
    <row r="262" spans="2:8">
      <c r="B262" s="99"/>
      <c r="C262" s="6"/>
      <c r="D262" s="100"/>
      <c r="E262" s="6"/>
      <c r="F262" s="100"/>
      <c r="G262" s="6"/>
      <c r="H262" s="100"/>
    </row>
    <row r="263" spans="2:8">
      <c r="B263" s="99"/>
      <c r="C263" s="6"/>
      <c r="D263" s="100"/>
      <c r="E263" s="6"/>
      <c r="F263" s="100"/>
      <c r="G263" s="6"/>
      <c r="H263" s="100"/>
    </row>
    <row r="264" spans="2:8">
      <c r="B264" s="99"/>
      <c r="C264" s="6"/>
      <c r="D264" s="100"/>
      <c r="E264" s="6"/>
      <c r="F264" s="100"/>
      <c r="G264" s="6"/>
      <c r="H264" s="100"/>
    </row>
    <row r="265" spans="2:8">
      <c r="B265" s="99"/>
      <c r="C265" s="6"/>
      <c r="D265" s="100"/>
      <c r="E265" s="6"/>
      <c r="F265" s="100"/>
      <c r="G265" s="6"/>
      <c r="H265" s="100"/>
    </row>
    <row r="266" spans="2:8">
      <c r="B266" s="99"/>
      <c r="C266" s="6"/>
      <c r="D266" s="100"/>
      <c r="E266" s="6"/>
      <c r="F266" s="100"/>
      <c r="G266" s="6"/>
      <c r="H266" s="100"/>
    </row>
    <row r="267" spans="2:8">
      <c r="B267" s="99"/>
      <c r="C267" s="6"/>
      <c r="D267" s="100"/>
      <c r="E267" s="6"/>
      <c r="F267" s="100"/>
      <c r="G267" s="6"/>
      <c r="H267" s="100"/>
    </row>
    <row r="268" spans="2:8">
      <c r="B268" s="99"/>
      <c r="C268" s="6"/>
      <c r="D268" s="100"/>
      <c r="E268" s="6"/>
      <c r="F268" s="100"/>
      <c r="G268" s="6"/>
      <c r="H268" s="100"/>
    </row>
    <row r="269" spans="2:8">
      <c r="B269" s="99"/>
      <c r="C269" s="6"/>
      <c r="D269" s="100"/>
      <c r="E269" s="6"/>
      <c r="F269" s="100"/>
      <c r="G269" s="6"/>
      <c r="H269" s="100"/>
    </row>
    <row r="270" spans="2:8">
      <c r="B270" s="99"/>
      <c r="C270" s="6"/>
      <c r="D270" s="100"/>
      <c r="E270" s="6"/>
      <c r="F270" s="100"/>
      <c r="G270" s="6"/>
      <c r="H270" s="100"/>
    </row>
    <row r="271" spans="2:8">
      <c r="B271" s="99"/>
      <c r="C271" s="6"/>
      <c r="D271" s="100"/>
      <c r="E271" s="6"/>
      <c r="F271" s="100"/>
      <c r="G271" s="6"/>
      <c r="H271" s="100"/>
    </row>
    <row r="272" spans="2:8">
      <c r="B272" s="99"/>
      <c r="C272" s="6"/>
      <c r="D272" s="100"/>
      <c r="E272" s="6"/>
      <c r="F272" s="100"/>
      <c r="G272" s="6"/>
      <c r="H272" s="100"/>
    </row>
    <row r="273" spans="2:8">
      <c r="B273" s="99"/>
      <c r="C273" s="6"/>
      <c r="D273" s="100"/>
      <c r="E273" s="6"/>
      <c r="F273" s="100"/>
      <c r="G273" s="6"/>
      <c r="H273" s="100"/>
    </row>
    <row r="274" spans="2:8">
      <c r="B274" s="99"/>
      <c r="C274" s="6"/>
      <c r="D274" s="100"/>
      <c r="E274" s="6"/>
      <c r="F274" s="100"/>
      <c r="G274" s="6"/>
      <c r="H274" s="100"/>
    </row>
    <row r="275" spans="2:8">
      <c r="B275" s="99"/>
      <c r="C275" s="6"/>
      <c r="D275" s="100"/>
      <c r="E275" s="6"/>
      <c r="F275" s="100"/>
      <c r="G275" s="6"/>
      <c r="H275" s="100"/>
    </row>
    <row r="276" spans="2:8">
      <c r="B276" s="99"/>
      <c r="C276" s="6"/>
      <c r="D276" s="100"/>
      <c r="E276" s="6"/>
      <c r="F276" s="100"/>
      <c r="G276" s="6"/>
      <c r="H276" s="100"/>
    </row>
    <row r="277" spans="2:8">
      <c r="B277" s="99"/>
      <c r="C277" s="6"/>
      <c r="D277" s="100"/>
      <c r="E277" s="6"/>
      <c r="F277" s="100"/>
      <c r="G277" s="6"/>
      <c r="H277" s="100"/>
    </row>
    <row r="278" spans="2:8">
      <c r="B278" s="99"/>
      <c r="C278" s="6"/>
      <c r="D278" s="100"/>
      <c r="E278" s="6"/>
      <c r="F278" s="100"/>
      <c r="G278" s="6"/>
      <c r="H278" s="100"/>
    </row>
    <row r="279" spans="2:8">
      <c r="B279" s="99"/>
      <c r="C279" s="6"/>
      <c r="D279" s="100"/>
      <c r="E279" s="6"/>
      <c r="F279" s="100"/>
      <c r="G279" s="6"/>
      <c r="H279" s="100"/>
    </row>
    <row r="280" spans="2:8">
      <c r="B280" s="99"/>
      <c r="C280" s="6"/>
      <c r="D280" s="100"/>
      <c r="E280" s="6"/>
      <c r="F280" s="100"/>
      <c r="G280" s="6"/>
      <c r="H280" s="100"/>
    </row>
    <row r="281" spans="2:8">
      <c r="B281" s="99"/>
      <c r="C281" s="6"/>
      <c r="D281" s="100"/>
      <c r="E281" s="6"/>
      <c r="F281" s="100"/>
      <c r="G281" s="6"/>
      <c r="H281" s="100"/>
    </row>
    <row r="282" spans="2:8">
      <c r="B282" s="99"/>
      <c r="C282" s="6"/>
      <c r="D282" s="100"/>
      <c r="E282" s="6"/>
      <c r="F282" s="100"/>
      <c r="G282" s="6"/>
      <c r="H282" s="100"/>
    </row>
    <row r="283" spans="2:8">
      <c r="B283" s="99"/>
      <c r="C283" s="6"/>
      <c r="D283" s="100"/>
      <c r="E283" s="6"/>
      <c r="F283" s="100"/>
      <c r="G283" s="6"/>
      <c r="H283" s="100"/>
    </row>
    <row r="284" spans="2:8">
      <c r="B284" s="99"/>
      <c r="C284" s="6"/>
      <c r="D284" s="100"/>
      <c r="E284" s="6"/>
      <c r="F284" s="100"/>
      <c r="G284" s="6"/>
      <c r="H284" s="100"/>
    </row>
    <row r="285" spans="2:8">
      <c r="B285" s="99"/>
      <c r="C285" s="6"/>
      <c r="D285" s="100"/>
      <c r="E285" s="6"/>
      <c r="F285" s="100"/>
      <c r="G285" s="6"/>
      <c r="H285" s="100"/>
    </row>
    <row r="286" spans="2:8">
      <c r="B286" s="99"/>
      <c r="C286" s="6"/>
      <c r="D286" s="100"/>
      <c r="E286" s="6"/>
      <c r="F286" s="100"/>
      <c r="G286" s="6"/>
      <c r="H286" s="100"/>
    </row>
    <row r="287" spans="2:8">
      <c r="B287" s="99"/>
      <c r="C287" s="6"/>
      <c r="D287" s="100"/>
      <c r="E287" s="6"/>
      <c r="F287" s="100"/>
      <c r="G287" s="6"/>
      <c r="H287" s="100"/>
    </row>
    <row r="288" spans="2:8">
      <c r="B288" s="99"/>
      <c r="C288" s="6"/>
      <c r="D288" s="100"/>
      <c r="E288" s="6"/>
      <c r="F288" s="100"/>
      <c r="G288" s="6"/>
      <c r="H288" s="100"/>
    </row>
    <row r="289" spans="2:8">
      <c r="B289" s="99"/>
      <c r="C289" s="6"/>
      <c r="D289" s="100"/>
      <c r="E289" s="6"/>
      <c r="F289" s="100"/>
      <c r="G289" s="6"/>
      <c r="H289" s="100"/>
    </row>
    <row r="290" spans="2:8">
      <c r="B290" s="99"/>
      <c r="C290" s="6"/>
      <c r="D290" s="100"/>
      <c r="E290" s="6"/>
      <c r="F290" s="100"/>
      <c r="G290" s="6"/>
      <c r="H290" s="100"/>
    </row>
    <row r="291" spans="2:8">
      <c r="B291" s="99"/>
      <c r="C291" s="6"/>
      <c r="D291" s="100"/>
      <c r="E291" s="6"/>
      <c r="F291" s="100"/>
      <c r="G291" s="6"/>
      <c r="H291" s="100"/>
    </row>
    <row r="292" spans="2:8">
      <c r="B292" s="99"/>
      <c r="C292" s="6"/>
      <c r="D292" s="100"/>
      <c r="E292" s="6"/>
      <c r="F292" s="100"/>
      <c r="G292" s="6"/>
      <c r="H292" s="100"/>
    </row>
    <row r="293" spans="2:8">
      <c r="B293" s="99"/>
      <c r="C293" s="6"/>
      <c r="D293" s="100"/>
      <c r="E293" s="6"/>
      <c r="F293" s="100"/>
      <c r="G293" s="6"/>
      <c r="H293" s="100"/>
    </row>
    <row r="294" spans="2:8">
      <c r="B294" s="99"/>
      <c r="C294" s="6"/>
      <c r="D294" s="100"/>
      <c r="E294" s="6"/>
      <c r="F294" s="100"/>
      <c r="G294" s="6"/>
      <c r="H294" s="100"/>
    </row>
    <row r="295" spans="2:8">
      <c r="B295" s="99"/>
      <c r="C295" s="6"/>
      <c r="D295" s="100"/>
      <c r="E295" s="6"/>
      <c r="F295" s="100"/>
      <c r="G295" s="6"/>
      <c r="H295" s="100"/>
    </row>
    <row r="296" spans="2:8">
      <c r="B296" s="99"/>
      <c r="C296" s="6"/>
      <c r="D296" s="100"/>
      <c r="E296" s="6"/>
      <c r="F296" s="100"/>
      <c r="G296" s="6"/>
      <c r="H296" s="100"/>
    </row>
    <row r="297" spans="2:8">
      <c r="B297" s="99"/>
      <c r="C297" s="6"/>
      <c r="D297" s="100"/>
      <c r="E297" s="6"/>
      <c r="F297" s="100"/>
      <c r="G297" s="6"/>
      <c r="H297" s="100"/>
    </row>
    <row r="298" spans="2:8">
      <c r="B298" s="99"/>
      <c r="C298" s="6"/>
      <c r="D298" s="100"/>
      <c r="E298" s="6"/>
      <c r="F298" s="100"/>
      <c r="G298" s="6"/>
      <c r="H298" s="100"/>
    </row>
    <row r="299" spans="2:8">
      <c r="B299" s="99"/>
      <c r="C299" s="6"/>
      <c r="D299" s="100"/>
      <c r="E299" s="6"/>
      <c r="F299" s="100"/>
      <c r="G299" s="6"/>
      <c r="H299" s="100"/>
    </row>
    <row r="300" spans="2:8">
      <c r="B300" s="99"/>
      <c r="C300" s="6"/>
      <c r="D300" s="100"/>
      <c r="E300" s="6"/>
      <c r="F300" s="100"/>
      <c r="G300" s="6"/>
      <c r="H300" s="100"/>
    </row>
    <row r="301" spans="2:8">
      <c r="B301" s="99"/>
      <c r="C301" s="6"/>
      <c r="D301" s="100"/>
      <c r="E301" s="6"/>
      <c r="F301" s="100"/>
      <c r="G301" s="6"/>
      <c r="H301" s="100"/>
    </row>
    <row r="302" spans="2:8">
      <c r="B302" s="99"/>
      <c r="C302" s="6"/>
      <c r="D302" s="100"/>
      <c r="E302" s="6"/>
      <c r="F302" s="100"/>
      <c r="G302" s="6"/>
      <c r="H302" s="100"/>
    </row>
    <row r="303" spans="2:8">
      <c r="B303" s="99"/>
      <c r="C303" s="6"/>
      <c r="D303" s="100"/>
      <c r="E303" s="6"/>
      <c r="F303" s="100"/>
      <c r="G303" s="6"/>
      <c r="H303" s="100"/>
    </row>
    <row r="304" spans="2:8">
      <c r="B304" s="99"/>
      <c r="C304" s="6"/>
      <c r="D304" s="100"/>
      <c r="E304" s="6"/>
      <c r="F304" s="100"/>
      <c r="G304" s="6"/>
      <c r="H304" s="100"/>
    </row>
    <row r="305" spans="2:8">
      <c r="B305" s="99"/>
      <c r="C305" s="6"/>
      <c r="D305" s="100"/>
      <c r="E305" s="6"/>
      <c r="F305" s="100"/>
      <c r="G305" s="6"/>
      <c r="H305" s="100"/>
    </row>
    <row r="306" spans="2:8">
      <c r="B306" s="99"/>
      <c r="C306" s="6"/>
      <c r="D306" s="100"/>
      <c r="E306" s="6"/>
      <c r="F306" s="100"/>
      <c r="G306" s="6"/>
      <c r="H306" s="100"/>
    </row>
    <row r="307" spans="2:8">
      <c r="B307" s="99"/>
      <c r="C307" s="6"/>
      <c r="D307" s="100"/>
      <c r="E307" s="6"/>
      <c r="F307" s="100"/>
      <c r="G307" s="6"/>
      <c r="H307" s="100"/>
    </row>
    <row r="308" spans="2:8">
      <c r="B308" s="99"/>
      <c r="C308" s="6"/>
      <c r="D308" s="100"/>
      <c r="E308" s="6"/>
      <c r="F308" s="100"/>
      <c r="G308" s="6"/>
      <c r="H308" s="100"/>
    </row>
    <row r="309" spans="2:8">
      <c r="B309" s="99"/>
      <c r="C309" s="6"/>
      <c r="D309" s="100"/>
      <c r="E309" s="6"/>
      <c r="F309" s="100"/>
      <c r="G309" s="6"/>
      <c r="H309" s="100"/>
    </row>
    <row r="310" spans="2:8">
      <c r="B310" s="99"/>
      <c r="C310" s="6"/>
      <c r="D310" s="100"/>
      <c r="E310" s="6"/>
      <c r="F310" s="100"/>
      <c r="G310" s="6"/>
      <c r="H310" s="100"/>
    </row>
    <row r="311" spans="2:8">
      <c r="B311" s="99"/>
      <c r="C311" s="6"/>
      <c r="D311" s="100"/>
      <c r="E311" s="6"/>
      <c r="F311" s="100"/>
      <c r="G311" s="6"/>
      <c r="H311" s="100"/>
    </row>
    <row r="312" spans="2:8">
      <c r="B312" s="99"/>
      <c r="C312" s="6"/>
      <c r="D312" s="100"/>
      <c r="E312" s="6"/>
      <c r="F312" s="100"/>
      <c r="G312" s="6"/>
      <c r="H312" s="100"/>
    </row>
    <row r="313" spans="2:8">
      <c r="B313" s="99"/>
      <c r="C313" s="6"/>
      <c r="D313" s="100"/>
      <c r="E313" s="6"/>
      <c r="F313" s="100"/>
      <c r="G313" s="6"/>
      <c r="H313" s="100"/>
    </row>
    <row r="314" spans="2:8">
      <c r="B314" s="99"/>
      <c r="C314" s="6"/>
      <c r="D314" s="100"/>
      <c r="E314" s="6"/>
      <c r="F314" s="100"/>
      <c r="G314" s="6"/>
      <c r="H314" s="100"/>
    </row>
    <row r="315" spans="2:8">
      <c r="B315" s="99"/>
      <c r="C315" s="6"/>
      <c r="D315" s="100"/>
      <c r="E315" s="6"/>
      <c r="F315" s="100"/>
      <c r="G315" s="6"/>
      <c r="H315" s="100"/>
    </row>
    <row r="316" spans="2:8">
      <c r="B316" s="99"/>
      <c r="C316" s="6"/>
      <c r="D316" s="100"/>
      <c r="E316" s="6"/>
      <c r="F316" s="100"/>
      <c r="G316" s="6"/>
      <c r="H316" s="100"/>
    </row>
    <row r="317" spans="2:8">
      <c r="B317" s="99"/>
      <c r="C317" s="6"/>
      <c r="D317" s="100"/>
      <c r="E317" s="6"/>
      <c r="F317" s="100"/>
      <c r="G317" s="6"/>
      <c r="H317" s="100"/>
    </row>
    <row r="318" spans="2:8">
      <c r="B318" s="99"/>
      <c r="C318" s="6"/>
      <c r="D318" s="100"/>
      <c r="E318" s="6"/>
      <c r="F318" s="100"/>
      <c r="G318" s="6"/>
      <c r="H318" s="100"/>
    </row>
    <row r="319" spans="2:8">
      <c r="B319" s="99"/>
      <c r="C319" s="6"/>
      <c r="D319" s="100"/>
      <c r="E319" s="6"/>
      <c r="F319" s="100"/>
      <c r="G319" s="6"/>
      <c r="H319" s="100"/>
    </row>
    <row r="320" spans="2:8">
      <c r="B320" s="99"/>
      <c r="C320" s="6"/>
      <c r="D320" s="100"/>
      <c r="E320" s="6"/>
      <c r="F320" s="100"/>
      <c r="G320" s="6"/>
      <c r="H320" s="100"/>
    </row>
    <row r="321" spans="2:8">
      <c r="B321" s="99"/>
      <c r="C321" s="6"/>
      <c r="D321" s="100"/>
      <c r="E321" s="6"/>
      <c r="F321" s="100"/>
      <c r="G321" s="6"/>
      <c r="H321" s="100"/>
    </row>
    <row r="322" spans="2:8">
      <c r="B322" s="99"/>
      <c r="C322" s="6"/>
      <c r="D322" s="100"/>
      <c r="E322" s="6"/>
      <c r="F322" s="100"/>
      <c r="G322" s="6"/>
      <c r="H322" s="100"/>
    </row>
    <row r="323" spans="2:8">
      <c r="B323" s="99"/>
      <c r="C323" s="6"/>
      <c r="D323" s="100"/>
      <c r="E323" s="6"/>
      <c r="F323" s="100"/>
      <c r="G323" s="6"/>
      <c r="H323" s="100"/>
    </row>
    <row r="324" spans="2:8">
      <c r="B324" s="99"/>
      <c r="C324" s="6"/>
      <c r="D324" s="100"/>
      <c r="E324" s="6"/>
      <c r="F324" s="100"/>
      <c r="G324" s="6"/>
      <c r="H324" s="100"/>
    </row>
    <row r="325" spans="2:8">
      <c r="B325" s="99"/>
      <c r="C325" s="6"/>
      <c r="D325" s="100"/>
      <c r="E325" s="6"/>
      <c r="F325" s="100"/>
      <c r="G325" s="6"/>
      <c r="H325" s="100"/>
    </row>
    <row r="326" spans="2:8">
      <c r="B326" s="99"/>
      <c r="C326" s="6"/>
      <c r="D326" s="100"/>
      <c r="E326" s="6"/>
      <c r="F326" s="100"/>
      <c r="G326" s="6"/>
      <c r="H326" s="100"/>
    </row>
    <row r="327" spans="2:8">
      <c r="B327" s="99"/>
      <c r="C327" s="6"/>
      <c r="D327" s="100"/>
      <c r="E327" s="6"/>
      <c r="F327" s="100"/>
      <c r="G327" s="6"/>
      <c r="H327" s="100"/>
    </row>
    <row r="328" spans="2:8">
      <c r="B328" s="99"/>
      <c r="C328" s="6"/>
      <c r="D328" s="100"/>
      <c r="E328" s="6"/>
      <c r="F328" s="100"/>
      <c r="G328" s="6"/>
      <c r="H328" s="100"/>
    </row>
    <row r="329" spans="2:8">
      <c r="B329" s="99"/>
      <c r="C329" s="6"/>
      <c r="D329" s="100"/>
      <c r="E329" s="6"/>
      <c r="F329" s="100"/>
      <c r="G329" s="6"/>
      <c r="H329" s="100"/>
    </row>
    <row r="330" spans="2:8">
      <c r="B330" s="99"/>
      <c r="C330" s="6"/>
      <c r="D330" s="100"/>
      <c r="E330" s="6"/>
      <c r="F330" s="100"/>
      <c r="G330" s="6"/>
      <c r="H330" s="100"/>
    </row>
    <row r="331" spans="2:8">
      <c r="B331" s="99"/>
      <c r="C331" s="6"/>
      <c r="D331" s="100"/>
      <c r="E331" s="6"/>
      <c r="F331" s="100"/>
      <c r="G331" s="6"/>
      <c r="H331" s="100"/>
    </row>
    <row r="332" spans="2:8">
      <c r="B332" s="99"/>
      <c r="C332" s="6"/>
      <c r="D332" s="100"/>
      <c r="E332" s="6"/>
      <c r="F332" s="100"/>
      <c r="G332" s="6"/>
      <c r="H332" s="100"/>
    </row>
    <row r="333" spans="2:8">
      <c r="B333" s="99"/>
      <c r="C333" s="6"/>
      <c r="D333" s="100"/>
      <c r="E333" s="6"/>
      <c r="F333" s="100"/>
      <c r="G333" s="6"/>
      <c r="H333" s="100"/>
    </row>
    <row r="334" spans="2:8">
      <c r="B334" s="99"/>
      <c r="C334" s="6"/>
      <c r="D334" s="100"/>
      <c r="E334" s="6"/>
      <c r="F334" s="100"/>
      <c r="G334" s="6"/>
      <c r="H334" s="100"/>
    </row>
    <row r="335" spans="2:8">
      <c r="B335" s="99"/>
      <c r="C335" s="6"/>
      <c r="D335" s="100"/>
      <c r="E335" s="6"/>
      <c r="F335" s="100"/>
      <c r="G335" s="6"/>
      <c r="H335" s="100"/>
    </row>
    <row r="336" spans="2:8">
      <c r="B336" s="99"/>
      <c r="C336" s="6"/>
      <c r="D336" s="100"/>
      <c r="E336" s="6"/>
      <c r="F336" s="100"/>
      <c r="G336" s="6"/>
      <c r="H336" s="100"/>
    </row>
    <row r="337" spans="2:8">
      <c r="B337" s="99"/>
      <c r="C337" s="6"/>
      <c r="D337" s="100"/>
      <c r="E337" s="6"/>
      <c r="F337" s="100"/>
      <c r="G337" s="6"/>
      <c r="H337" s="100"/>
    </row>
    <row r="338" spans="2:8">
      <c r="B338" s="99"/>
      <c r="C338" s="6"/>
      <c r="D338" s="100"/>
      <c r="E338" s="6"/>
      <c r="F338" s="100"/>
      <c r="G338" s="6"/>
      <c r="H338" s="100"/>
    </row>
    <row r="339" spans="2:8">
      <c r="B339" s="99"/>
      <c r="C339" s="6"/>
      <c r="D339" s="100"/>
      <c r="E339" s="6"/>
      <c r="F339" s="100"/>
      <c r="G339" s="6"/>
      <c r="H339" s="100"/>
    </row>
    <row r="340" spans="2:8">
      <c r="B340" s="99"/>
      <c r="C340" s="6"/>
      <c r="D340" s="100"/>
      <c r="E340" s="6"/>
      <c r="F340" s="100"/>
      <c r="G340" s="6"/>
      <c r="H340" s="100"/>
    </row>
    <row r="341" spans="2:8">
      <c r="B341" s="99"/>
      <c r="C341" s="6"/>
      <c r="D341" s="100"/>
      <c r="E341" s="6"/>
      <c r="F341" s="100"/>
      <c r="G341" s="6"/>
      <c r="H341" s="100"/>
    </row>
    <row r="342" spans="2:8">
      <c r="B342" s="99"/>
      <c r="C342" s="6"/>
      <c r="D342" s="100"/>
      <c r="E342" s="6"/>
      <c r="F342" s="100"/>
      <c r="G342" s="6"/>
      <c r="H342" s="100"/>
    </row>
    <row r="343" spans="2:8">
      <c r="B343" s="99"/>
      <c r="C343" s="6"/>
      <c r="D343" s="100"/>
      <c r="E343" s="6"/>
      <c r="F343" s="100"/>
      <c r="G343" s="6"/>
      <c r="H343" s="100"/>
    </row>
    <row r="344" spans="2:8">
      <c r="B344" s="99"/>
      <c r="C344" s="6"/>
      <c r="D344" s="100"/>
      <c r="E344" s="6"/>
      <c r="F344" s="100"/>
      <c r="G344" s="6"/>
      <c r="H344" s="100"/>
    </row>
    <row r="345" spans="2:8">
      <c r="B345" s="99"/>
      <c r="C345" s="6"/>
      <c r="D345" s="100"/>
      <c r="E345" s="6"/>
      <c r="F345" s="100"/>
      <c r="G345" s="6"/>
      <c r="H345" s="100"/>
    </row>
    <row r="346" spans="2:8">
      <c r="B346" s="99"/>
      <c r="C346" s="6"/>
      <c r="D346" s="100"/>
      <c r="E346" s="6"/>
      <c r="F346" s="100"/>
      <c r="G346" s="6"/>
      <c r="H346" s="100"/>
    </row>
    <row r="347" spans="2:8">
      <c r="B347" s="99"/>
      <c r="C347" s="6"/>
      <c r="D347" s="100"/>
      <c r="E347" s="6"/>
      <c r="F347" s="100"/>
      <c r="G347" s="6"/>
      <c r="H347" s="100"/>
    </row>
    <row r="348" spans="2:8">
      <c r="B348" s="99"/>
      <c r="C348" s="6"/>
      <c r="D348" s="100"/>
      <c r="E348" s="6"/>
      <c r="F348" s="100"/>
      <c r="G348" s="6"/>
      <c r="H348" s="100"/>
    </row>
    <row r="349" spans="2:8">
      <c r="B349" s="99"/>
      <c r="C349" s="6"/>
      <c r="D349" s="100"/>
      <c r="E349" s="6"/>
      <c r="F349" s="100"/>
      <c r="G349" s="6"/>
      <c r="H349" s="100"/>
    </row>
    <row r="350" spans="2:8">
      <c r="B350" s="99"/>
      <c r="C350" s="6"/>
      <c r="D350" s="100"/>
      <c r="E350" s="6"/>
      <c r="F350" s="100"/>
      <c r="G350" s="6"/>
      <c r="H350" s="100"/>
    </row>
    <row r="351" spans="2:8">
      <c r="B351" s="99"/>
      <c r="C351" s="6"/>
      <c r="D351" s="100"/>
      <c r="E351" s="6"/>
      <c r="F351" s="100"/>
      <c r="G351" s="6"/>
      <c r="H351" s="100"/>
    </row>
    <row r="352" spans="2:8">
      <c r="B352" s="99"/>
      <c r="C352" s="6"/>
      <c r="D352" s="100"/>
      <c r="E352" s="6"/>
      <c r="F352" s="100"/>
      <c r="G352" s="6"/>
      <c r="H352" s="100"/>
    </row>
    <row r="353" spans="2:8">
      <c r="B353" s="99"/>
      <c r="C353" s="6"/>
      <c r="D353" s="100"/>
      <c r="E353" s="6"/>
      <c r="F353" s="100"/>
      <c r="G353" s="6"/>
      <c r="H353" s="100"/>
    </row>
    <row r="354" spans="2:8">
      <c r="B354" s="99"/>
      <c r="C354" s="6"/>
      <c r="D354" s="100"/>
      <c r="E354" s="6"/>
      <c r="F354" s="100"/>
      <c r="G354" s="6"/>
      <c r="H354" s="100"/>
    </row>
    <row r="355" spans="2:8">
      <c r="B355" s="99"/>
      <c r="C355" s="6"/>
      <c r="D355" s="100"/>
      <c r="E355" s="6"/>
      <c r="F355" s="100"/>
      <c r="G355" s="6"/>
      <c r="H355" s="100"/>
    </row>
    <row r="356" spans="2:8">
      <c r="B356" s="99"/>
      <c r="C356" s="6"/>
      <c r="D356" s="100"/>
      <c r="E356" s="6"/>
      <c r="F356" s="100"/>
      <c r="G356" s="6"/>
      <c r="H356" s="100"/>
    </row>
    <row r="357" spans="2:8">
      <c r="B357" s="99"/>
      <c r="C357" s="6"/>
      <c r="D357" s="100"/>
      <c r="E357" s="6"/>
      <c r="F357" s="100"/>
      <c r="G357" s="6"/>
      <c r="H357" s="100"/>
    </row>
    <row r="358" spans="2:8">
      <c r="B358" s="99"/>
      <c r="C358" s="6"/>
      <c r="D358" s="100"/>
      <c r="E358" s="6"/>
      <c r="F358" s="100"/>
      <c r="G358" s="6"/>
      <c r="H358" s="100"/>
    </row>
    <row r="359" spans="2:8">
      <c r="B359" s="99"/>
      <c r="C359" s="6"/>
      <c r="D359" s="100"/>
      <c r="E359" s="6"/>
      <c r="F359" s="100"/>
      <c r="G359" s="6"/>
      <c r="H359" s="100"/>
    </row>
    <row r="360" spans="2:8">
      <c r="B360" s="99"/>
      <c r="C360" s="6"/>
      <c r="D360" s="100"/>
      <c r="E360" s="6"/>
      <c r="F360" s="100"/>
      <c r="G360" s="6"/>
      <c r="H360" s="100"/>
    </row>
    <row r="361" spans="2:8">
      <c r="B361" s="99"/>
      <c r="C361" s="6"/>
      <c r="D361" s="100"/>
      <c r="E361" s="6"/>
      <c r="F361" s="100"/>
      <c r="G361" s="6"/>
      <c r="H361" s="100"/>
    </row>
    <row r="362" spans="2:8">
      <c r="B362" s="99"/>
      <c r="C362" s="6"/>
      <c r="D362" s="100"/>
      <c r="E362" s="6"/>
      <c r="F362" s="100"/>
      <c r="G362" s="6"/>
      <c r="H362" s="100"/>
    </row>
    <row r="363" spans="2:8">
      <c r="B363" s="99"/>
      <c r="C363" s="6"/>
      <c r="D363" s="100"/>
      <c r="E363" s="6"/>
      <c r="F363" s="100"/>
      <c r="G363" s="6"/>
      <c r="H363" s="100"/>
    </row>
    <row r="364" spans="2:8">
      <c r="B364" s="99"/>
      <c r="C364" s="6"/>
      <c r="D364" s="100"/>
      <c r="E364" s="6"/>
      <c r="F364" s="100"/>
      <c r="G364" s="6"/>
      <c r="H364" s="100"/>
    </row>
    <row r="365" spans="2:8">
      <c r="B365" s="99"/>
      <c r="C365" s="6"/>
      <c r="D365" s="100"/>
      <c r="E365" s="6"/>
      <c r="F365" s="100"/>
      <c r="G365" s="6"/>
      <c r="H365" s="100"/>
    </row>
    <row r="366" spans="2:8">
      <c r="B366" s="99"/>
      <c r="C366" s="6"/>
      <c r="D366" s="100"/>
      <c r="E366" s="6"/>
      <c r="F366" s="100"/>
      <c r="G366" s="6"/>
      <c r="H366" s="100"/>
    </row>
    <row r="367" spans="2:8">
      <c r="B367" s="99"/>
      <c r="C367" s="6"/>
      <c r="D367" s="100"/>
      <c r="E367" s="6"/>
      <c r="F367" s="100"/>
      <c r="G367" s="6"/>
      <c r="H367" s="100"/>
    </row>
    <row r="368" spans="2:8">
      <c r="B368" s="99"/>
      <c r="C368" s="6"/>
      <c r="D368" s="100"/>
      <c r="E368" s="6"/>
      <c r="F368" s="100"/>
      <c r="G368" s="6"/>
      <c r="H368" s="100"/>
    </row>
    <row r="369" spans="2:8">
      <c r="B369" s="99"/>
      <c r="C369" s="6"/>
      <c r="D369" s="100"/>
      <c r="E369" s="6"/>
      <c r="F369" s="100"/>
      <c r="G369" s="6"/>
      <c r="H369" s="100"/>
    </row>
    <row r="370" spans="2:8">
      <c r="B370" s="99"/>
      <c r="C370" s="6"/>
      <c r="D370" s="100"/>
      <c r="E370" s="6"/>
      <c r="F370" s="100"/>
      <c r="G370" s="6"/>
      <c r="H370" s="100"/>
    </row>
    <row r="371" spans="2:8">
      <c r="B371" s="99"/>
      <c r="C371" s="6"/>
      <c r="D371" s="100"/>
      <c r="E371" s="6"/>
      <c r="F371" s="100"/>
      <c r="G371" s="6"/>
      <c r="H371" s="100"/>
    </row>
    <row r="372" spans="2:8">
      <c r="B372" s="99"/>
      <c r="C372" s="6"/>
      <c r="D372" s="100"/>
      <c r="E372" s="6"/>
      <c r="F372" s="100"/>
      <c r="G372" s="6"/>
      <c r="H372" s="100"/>
    </row>
    <row r="373" spans="2:8">
      <c r="B373" s="99"/>
      <c r="C373" s="6"/>
      <c r="D373" s="100"/>
      <c r="E373" s="6"/>
      <c r="F373" s="100"/>
      <c r="G373" s="6"/>
      <c r="H373" s="100"/>
    </row>
    <row r="374" spans="2:8">
      <c r="B374" s="99"/>
      <c r="C374" s="6"/>
      <c r="D374" s="100"/>
      <c r="E374" s="6"/>
      <c r="F374" s="100"/>
      <c r="G374" s="6"/>
      <c r="H374" s="100"/>
    </row>
    <row r="375" spans="2:8">
      <c r="B375" s="99"/>
      <c r="C375" s="6"/>
      <c r="D375" s="100"/>
      <c r="E375" s="6"/>
      <c r="F375" s="100"/>
      <c r="G375" s="6"/>
      <c r="H375" s="100"/>
    </row>
    <row r="376" spans="2:8">
      <c r="B376" s="99"/>
      <c r="C376" s="6"/>
      <c r="D376" s="100"/>
      <c r="E376" s="6"/>
      <c r="F376" s="100"/>
      <c r="G376" s="6"/>
      <c r="H376" s="100"/>
    </row>
    <row r="377" spans="2:8">
      <c r="B377" s="99"/>
      <c r="C377" s="6"/>
      <c r="D377" s="100"/>
      <c r="E377" s="6"/>
      <c r="F377" s="100"/>
      <c r="G377" s="6"/>
      <c r="H377" s="100"/>
    </row>
    <row r="378" spans="2:8">
      <c r="B378" s="99"/>
      <c r="C378" s="6"/>
      <c r="D378" s="100"/>
      <c r="E378" s="6"/>
      <c r="F378" s="100"/>
      <c r="G378" s="6"/>
      <c r="H378" s="100"/>
    </row>
    <row r="379" spans="2:8">
      <c r="B379" s="99"/>
      <c r="C379" s="6"/>
      <c r="D379" s="100"/>
      <c r="E379" s="6"/>
      <c r="F379" s="100"/>
      <c r="G379" s="6"/>
      <c r="H379" s="100"/>
    </row>
    <row r="380" spans="2:8">
      <c r="B380" s="99"/>
      <c r="C380" s="6"/>
      <c r="D380" s="100"/>
      <c r="E380" s="6"/>
      <c r="F380" s="100"/>
      <c r="G380" s="6"/>
      <c r="H380" s="100"/>
    </row>
    <row r="381" spans="2:8">
      <c r="B381" s="99"/>
      <c r="C381" s="6"/>
      <c r="D381" s="100"/>
      <c r="E381" s="6"/>
      <c r="F381" s="100"/>
      <c r="G381" s="6"/>
      <c r="H381" s="100"/>
    </row>
    <row r="382" spans="2:8">
      <c r="B382" s="99"/>
      <c r="C382" s="6"/>
      <c r="D382" s="100"/>
      <c r="E382" s="6"/>
      <c r="F382" s="100"/>
      <c r="G382" s="6"/>
      <c r="H382" s="100"/>
    </row>
    <row r="383" spans="2:8">
      <c r="B383" s="99"/>
      <c r="C383" s="6"/>
      <c r="D383" s="100"/>
      <c r="E383" s="6"/>
      <c r="F383" s="100"/>
      <c r="G383" s="6"/>
      <c r="H383" s="100"/>
    </row>
    <row r="384" spans="2:8">
      <c r="B384" s="99"/>
      <c r="C384" s="6"/>
      <c r="D384" s="100"/>
      <c r="E384" s="6"/>
      <c r="F384" s="100"/>
      <c r="G384" s="6"/>
      <c r="H384" s="100"/>
    </row>
    <row r="385" spans="2:8">
      <c r="B385" s="99"/>
      <c r="C385" s="6"/>
      <c r="D385" s="100"/>
      <c r="E385" s="6"/>
      <c r="F385" s="100"/>
      <c r="G385" s="6"/>
      <c r="H385" s="100"/>
    </row>
    <row r="386" spans="2:8">
      <c r="B386" s="99"/>
      <c r="C386" s="6"/>
      <c r="D386" s="100"/>
      <c r="E386" s="6"/>
      <c r="F386" s="100"/>
      <c r="G386" s="6"/>
      <c r="H386" s="100"/>
    </row>
    <row r="387" spans="2:8">
      <c r="B387" s="99"/>
      <c r="C387" s="6"/>
      <c r="D387" s="100"/>
      <c r="E387" s="6"/>
      <c r="F387" s="100"/>
      <c r="G387" s="6"/>
      <c r="H387" s="100"/>
    </row>
    <row r="388" spans="2:8">
      <c r="B388" s="99"/>
      <c r="C388" s="6"/>
      <c r="D388" s="100"/>
      <c r="E388" s="6"/>
      <c r="F388" s="100"/>
      <c r="G388" s="6"/>
      <c r="H388" s="100"/>
    </row>
    <row r="389" spans="2:8">
      <c r="B389" s="99"/>
      <c r="C389" s="6"/>
      <c r="D389" s="100"/>
      <c r="E389" s="6"/>
      <c r="F389" s="100"/>
      <c r="G389" s="6"/>
      <c r="H389" s="100"/>
    </row>
    <row r="390" spans="2:8">
      <c r="B390" s="99"/>
      <c r="C390" s="6"/>
      <c r="D390" s="100"/>
      <c r="E390" s="6"/>
      <c r="F390" s="100"/>
      <c r="G390" s="6"/>
      <c r="H390" s="100"/>
    </row>
    <row r="391" spans="2:8">
      <c r="B391" s="99"/>
      <c r="C391" s="6"/>
      <c r="D391" s="100"/>
      <c r="E391" s="6"/>
      <c r="F391" s="100"/>
      <c r="G391" s="6"/>
      <c r="H391" s="100"/>
    </row>
    <row r="392" spans="2:8">
      <c r="B392" s="99"/>
      <c r="C392" s="6"/>
      <c r="D392" s="100"/>
      <c r="E392" s="6"/>
      <c r="F392" s="100"/>
      <c r="G392" s="6"/>
      <c r="H392" s="100"/>
    </row>
    <row r="393" spans="2:8">
      <c r="B393" s="99"/>
      <c r="C393" s="6"/>
      <c r="D393" s="100"/>
      <c r="E393" s="6"/>
      <c r="F393" s="100"/>
      <c r="G393" s="6"/>
      <c r="H393" s="100"/>
    </row>
    <row r="394" spans="2:8">
      <c r="B394" s="99"/>
      <c r="C394" s="6"/>
      <c r="D394" s="100"/>
      <c r="E394" s="6"/>
      <c r="F394" s="100"/>
      <c r="G394" s="6"/>
      <c r="H394" s="100"/>
    </row>
    <row r="395" spans="2:8">
      <c r="B395" s="99"/>
      <c r="C395" s="6"/>
      <c r="D395" s="100"/>
      <c r="E395" s="6"/>
      <c r="F395" s="100"/>
      <c r="G395" s="6"/>
      <c r="H395" s="100"/>
    </row>
    <row r="396" spans="2:8">
      <c r="B396" s="99"/>
      <c r="C396" s="6"/>
      <c r="D396" s="100"/>
      <c r="E396" s="6"/>
      <c r="F396" s="100"/>
      <c r="G396" s="6"/>
      <c r="H396" s="100"/>
    </row>
    <row r="397" spans="2:8">
      <c r="B397" s="99"/>
      <c r="C397" s="6"/>
      <c r="D397" s="100"/>
      <c r="E397" s="6"/>
      <c r="F397" s="100"/>
      <c r="G397" s="6"/>
      <c r="H397" s="100"/>
    </row>
    <row r="398" spans="2:8">
      <c r="B398" s="99"/>
      <c r="C398" s="6"/>
      <c r="D398" s="100"/>
      <c r="E398" s="6"/>
      <c r="F398" s="100"/>
      <c r="G398" s="6"/>
      <c r="H398" s="100"/>
    </row>
    <row r="399" spans="2:8">
      <c r="B399" s="99"/>
      <c r="C399" s="6"/>
      <c r="D399" s="100"/>
      <c r="E399" s="6"/>
      <c r="F399" s="100"/>
      <c r="G399" s="6"/>
      <c r="H399" s="100"/>
    </row>
    <row r="400" spans="2:8">
      <c r="B400" s="99"/>
      <c r="C400" s="6"/>
      <c r="D400" s="100"/>
      <c r="E400" s="6"/>
      <c r="F400" s="100"/>
      <c r="G400" s="6"/>
      <c r="H400" s="100"/>
    </row>
    <row r="401" spans="2:8">
      <c r="B401" s="99"/>
      <c r="C401" s="6"/>
      <c r="D401" s="100"/>
      <c r="E401" s="6"/>
      <c r="F401" s="100"/>
      <c r="G401" s="6"/>
      <c r="H401" s="100"/>
    </row>
    <row r="402" spans="2:8">
      <c r="B402" s="99"/>
      <c r="C402" s="6"/>
      <c r="D402" s="100"/>
      <c r="E402" s="6"/>
      <c r="F402" s="100"/>
      <c r="G402" s="6"/>
      <c r="H402" s="100"/>
    </row>
    <row r="403" spans="2:8">
      <c r="B403" s="99"/>
      <c r="C403" s="6"/>
      <c r="D403" s="100"/>
      <c r="E403" s="6"/>
      <c r="F403" s="100"/>
      <c r="G403" s="6"/>
      <c r="H403" s="100"/>
    </row>
    <row r="404" spans="2:8">
      <c r="B404" s="99"/>
      <c r="C404" s="6"/>
      <c r="D404" s="100"/>
      <c r="E404" s="6"/>
      <c r="F404" s="100"/>
      <c r="G404" s="6"/>
      <c r="H404" s="100"/>
    </row>
    <row r="405" spans="2:8">
      <c r="B405" s="99"/>
      <c r="C405" s="6"/>
      <c r="D405" s="100"/>
      <c r="E405" s="6"/>
      <c r="F405" s="100"/>
      <c r="G405" s="6"/>
      <c r="H405" s="100"/>
    </row>
    <row r="406" spans="2:8">
      <c r="B406" s="99"/>
      <c r="C406" s="6"/>
      <c r="D406" s="100"/>
      <c r="E406" s="6"/>
      <c r="F406" s="100"/>
      <c r="G406" s="6"/>
      <c r="H406" s="100"/>
    </row>
    <row r="407" spans="2:8">
      <c r="B407" s="99"/>
      <c r="C407" s="6"/>
      <c r="D407" s="100"/>
      <c r="E407" s="6"/>
      <c r="F407" s="100"/>
      <c r="G407" s="6"/>
      <c r="H407" s="100"/>
    </row>
    <row r="408" spans="2:8">
      <c r="B408" s="99"/>
      <c r="C408" s="6"/>
      <c r="D408" s="100"/>
      <c r="E408" s="6"/>
      <c r="F408" s="100"/>
      <c r="G408" s="6"/>
      <c r="H408" s="100"/>
    </row>
    <row r="409" spans="2:8">
      <c r="B409" s="99"/>
      <c r="C409" s="6"/>
      <c r="D409" s="100"/>
      <c r="E409" s="6"/>
      <c r="F409" s="100"/>
      <c r="G409" s="6"/>
      <c r="H409" s="100"/>
    </row>
    <row r="410" spans="2:8">
      <c r="B410" s="99"/>
      <c r="C410" s="6"/>
      <c r="D410" s="100"/>
      <c r="E410" s="6"/>
      <c r="F410" s="100"/>
      <c r="G410" s="6"/>
      <c r="H410" s="100"/>
    </row>
    <row r="411" spans="2:8">
      <c r="B411" s="99"/>
      <c r="C411" s="6"/>
      <c r="D411" s="100"/>
      <c r="E411" s="6"/>
      <c r="F411" s="100"/>
      <c r="G411" s="6"/>
      <c r="H411" s="100"/>
    </row>
    <row r="412" spans="2:8">
      <c r="B412" s="99"/>
      <c r="C412" s="6"/>
      <c r="D412" s="100"/>
      <c r="E412" s="6"/>
      <c r="F412" s="100"/>
      <c r="G412" s="6"/>
      <c r="H412" s="100"/>
    </row>
    <row r="413" spans="2:8">
      <c r="B413" s="99"/>
      <c r="C413" s="6"/>
      <c r="D413" s="100"/>
      <c r="E413" s="6"/>
      <c r="F413" s="100"/>
      <c r="G413" s="6"/>
      <c r="H413" s="100"/>
    </row>
    <row r="414" spans="2:8">
      <c r="B414" s="99"/>
      <c r="C414" s="6"/>
      <c r="D414" s="100"/>
      <c r="E414" s="6"/>
      <c r="F414" s="100"/>
      <c r="G414" s="6"/>
      <c r="H414" s="100"/>
    </row>
    <row r="415" spans="2:8">
      <c r="B415" s="99"/>
      <c r="C415" s="6"/>
      <c r="D415" s="100"/>
      <c r="E415" s="6"/>
      <c r="F415" s="100"/>
      <c r="G415" s="6"/>
      <c r="H415" s="100"/>
    </row>
    <row r="416" spans="2:8">
      <c r="B416" s="99"/>
      <c r="C416" s="6"/>
      <c r="D416" s="100"/>
      <c r="E416" s="6"/>
      <c r="F416" s="100"/>
      <c r="G416" s="6"/>
      <c r="H416" s="100"/>
    </row>
    <row r="417" spans="2:8">
      <c r="B417" s="99"/>
      <c r="C417" s="6"/>
      <c r="D417" s="100"/>
      <c r="E417" s="6"/>
      <c r="F417" s="100"/>
      <c r="G417" s="6"/>
      <c r="H417" s="100"/>
    </row>
    <row r="418" spans="2:8">
      <c r="B418" s="99"/>
      <c r="C418" s="6"/>
      <c r="D418" s="100"/>
      <c r="E418" s="6"/>
      <c r="F418" s="100"/>
      <c r="G418" s="6"/>
      <c r="H418" s="100"/>
    </row>
    <row r="419" spans="2:8">
      <c r="B419" s="99"/>
      <c r="C419" s="6"/>
      <c r="D419" s="100"/>
      <c r="E419" s="6"/>
      <c r="F419" s="100"/>
      <c r="G419" s="6"/>
      <c r="H419" s="100"/>
    </row>
    <row r="420" spans="2:8">
      <c r="B420" s="99"/>
      <c r="C420" s="6"/>
      <c r="D420" s="100"/>
      <c r="E420" s="6"/>
      <c r="F420" s="100"/>
      <c r="G420" s="6"/>
      <c r="H420" s="100"/>
    </row>
    <row r="421" spans="2:8">
      <c r="B421" s="99"/>
      <c r="C421" s="6"/>
      <c r="D421" s="100"/>
      <c r="E421" s="6"/>
      <c r="F421" s="100"/>
      <c r="G421" s="6"/>
      <c r="H421" s="100"/>
    </row>
    <row r="422" spans="2:8">
      <c r="B422" s="99"/>
      <c r="C422" s="6"/>
      <c r="D422" s="100"/>
      <c r="E422" s="6"/>
      <c r="F422" s="100"/>
      <c r="G422" s="6"/>
      <c r="H422" s="100"/>
    </row>
    <row r="423" spans="2:8">
      <c r="B423" s="99"/>
      <c r="C423" s="6"/>
      <c r="D423" s="100"/>
      <c r="E423" s="6"/>
      <c r="F423" s="100"/>
      <c r="G423" s="6"/>
      <c r="H423" s="100"/>
    </row>
    <row r="424" spans="2:8">
      <c r="B424" s="99"/>
      <c r="C424" s="6"/>
      <c r="D424" s="100"/>
      <c r="E424" s="6"/>
      <c r="F424" s="100"/>
      <c r="G424" s="6"/>
      <c r="H424" s="100"/>
    </row>
    <row r="425" spans="2:8">
      <c r="B425" s="99"/>
      <c r="C425" s="6"/>
      <c r="D425" s="100"/>
      <c r="E425" s="6"/>
      <c r="F425" s="100"/>
      <c r="G425" s="6"/>
      <c r="H425" s="100"/>
    </row>
    <row r="426" spans="2:8">
      <c r="B426" s="99"/>
      <c r="C426" s="6"/>
      <c r="D426" s="100"/>
      <c r="E426" s="6"/>
      <c r="F426" s="100"/>
      <c r="G426" s="6"/>
      <c r="H426" s="100"/>
    </row>
    <row r="427" spans="2:8">
      <c r="B427" s="99"/>
      <c r="C427" s="6"/>
      <c r="D427" s="100"/>
      <c r="E427" s="6"/>
      <c r="F427" s="100"/>
      <c r="G427" s="6"/>
      <c r="H427" s="100"/>
    </row>
    <row r="428" spans="2:8">
      <c r="B428" s="99"/>
      <c r="C428" s="6"/>
      <c r="D428" s="100"/>
      <c r="E428" s="6"/>
      <c r="F428" s="100"/>
      <c r="G428" s="6"/>
      <c r="H428" s="100"/>
    </row>
  </sheetData>
  <mergeCells count="7">
    <mergeCell ref="A2:H2"/>
    <mergeCell ref="A3:H3"/>
    <mergeCell ref="A4:H4"/>
    <mergeCell ref="B6:B7"/>
    <mergeCell ref="C6:D6"/>
    <mergeCell ref="E6:F6"/>
    <mergeCell ref="G6:H6"/>
  </mergeCells>
  <pageMargins left="0.39370078740157483" right="0.19685039370078741" top="0.36" bottom="0.31" header="0.2" footer="0.24"/>
  <pageSetup paperSize="9" orientation="portrait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Foglio35">
    <tabColor theme="9" tint="0.79998168889431442"/>
    <pageSetUpPr fitToPage="1"/>
  </sheetPr>
  <dimension ref="A1:P52"/>
  <sheetViews>
    <sheetView showGridLines="0" zoomScaleNormal="100" workbookViewId="0">
      <pane xSplit="2" ySplit="4" topLeftCell="C17" activePane="bottomRight" state="frozen"/>
      <selection activeCell="M7" sqref="M7"/>
      <selection pane="topRight" activeCell="M7" sqref="M7"/>
      <selection pane="bottomLeft" activeCell="M7" sqref="M7"/>
      <selection pane="bottomRight" activeCell="L44" sqref="L44"/>
    </sheetView>
  </sheetViews>
  <sheetFormatPr defaultColWidth="9" defaultRowHeight="13.8"/>
  <cols>
    <col min="1" max="1" width="2.90625" style="215" customWidth="1"/>
    <col min="2" max="2" width="22.453125" style="215" customWidth="1"/>
    <col min="3" max="14" width="9.90625" style="215" customWidth="1"/>
    <col min="15" max="15" width="11" style="215" bestFit="1" customWidth="1"/>
    <col min="16" max="16" width="1.6328125" style="127" customWidth="1"/>
    <col min="17" max="16384" width="9" style="215"/>
  </cols>
  <sheetData>
    <row r="1" spans="1:16" ht="12.75" customHeight="1">
      <c r="B1" s="265"/>
      <c r="C1" s="372" t="s">
        <v>61</v>
      </c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216" t="s">
        <v>138</v>
      </c>
      <c r="P1" s="143"/>
    </row>
    <row r="2" spans="1:16" ht="12.75" customHeight="1">
      <c r="B2" s="265"/>
      <c r="C2" s="372" t="s">
        <v>223</v>
      </c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265"/>
      <c r="P2" s="143"/>
    </row>
    <row r="3" spans="1:16" ht="6.9" customHeight="1"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</row>
    <row r="4" spans="1:16" ht="15" customHeight="1">
      <c r="B4" s="251" t="s">
        <v>4</v>
      </c>
      <c r="C4" s="250" t="s">
        <v>139</v>
      </c>
      <c r="D4" s="250" t="s">
        <v>140</v>
      </c>
      <c r="E4" s="250" t="s">
        <v>141</v>
      </c>
      <c r="F4" s="250" t="s">
        <v>142</v>
      </c>
      <c r="G4" s="250" t="s">
        <v>143</v>
      </c>
      <c r="H4" s="250" t="s">
        <v>144</v>
      </c>
      <c r="I4" s="250" t="s">
        <v>145</v>
      </c>
      <c r="J4" s="250" t="s">
        <v>146</v>
      </c>
      <c r="K4" s="250" t="s">
        <v>147</v>
      </c>
      <c r="L4" s="250" t="s">
        <v>148</v>
      </c>
      <c r="M4" s="250" t="s">
        <v>149</v>
      </c>
      <c r="N4" s="250" t="s">
        <v>150</v>
      </c>
      <c r="O4" s="247" t="s">
        <v>151</v>
      </c>
    </row>
    <row r="5" spans="1:16" ht="12" customHeight="1">
      <c r="A5" s="223">
        <v>1</v>
      </c>
      <c r="B5" s="276" t="s">
        <v>68</v>
      </c>
      <c r="C5" s="217">
        <v>0</v>
      </c>
      <c r="D5" s="217">
        <v>0</v>
      </c>
      <c r="E5" s="217">
        <v>0</v>
      </c>
      <c r="F5" s="217">
        <v>0</v>
      </c>
      <c r="G5" s="217">
        <v>0</v>
      </c>
      <c r="H5" s="217">
        <v>0</v>
      </c>
      <c r="I5" s="217">
        <v>0</v>
      </c>
      <c r="J5" s="217">
        <v>0</v>
      </c>
      <c r="K5" s="217">
        <v>0</v>
      </c>
      <c r="L5" s="217">
        <v>0</v>
      </c>
      <c r="M5" s="217">
        <v>0</v>
      </c>
      <c r="N5" s="217">
        <v>0</v>
      </c>
      <c r="O5" s="218">
        <f>SUM(C5:N5)</f>
        <v>0</v>
      </c>
      <c r="P5" s="128"/>
    </row>
    <row r="6" spans="1:16" ht="12" customHeight="1">
      <c r="A6" s="223">
        <v>2</v>
      </c>
      <c r="B6" s="123" t="s">
        <v>165</v>
      </c>
      <c r="C6" s="217">
        <v>514</v>
      </c>
      <c r="D6" s="217">
        <v>538</v>
      </c>
      <c r="E6" s="217">
        <v>693</v>
      </c>
      <c r="F6" s="217">
        <v>992</v>
      </c>
      <c r="G6" s="217">
        <v>1042</v>
      </c>
      <c r="H6" s="217">
        <v>1198</v>
      </c>
      <c r="I6" s="217">
        <v>1485</v>
      </c>
      <c r="J6" s="217">
        <v>1539</v>
      </c>
      <c r="K6" s="217">
        <v>1305</v>
      </c>
      <c r="L6" s="217">
        <v>1161</v>
      </c>
      <c r="M6" s="217">
        <v>558</v>
      </c>
      <c r="N6" s="217">
        <v>579</v>
      </c>
      <c r="O6" s="218">
        <f t="shared" ref="O6:O49" si="0">SUM(C6:N6)</f>
        <v>11604</v>
      </c>
      <c r="P6" s="128"/>
    </row>
    <row r="7" spans="1:16" ht="12" customHeight="1">
      <c r="A7" s="223">
        <v>3</v>
      </c>
      <c r="B7" s="123" t="s">
        <v>166</v>
      </c>
      <c r="C7" s="217">
        <v>207</v>
      </c>
      <c r="D7" s="217">
        <v>200</v>
      </c>
      <c r="E7" s="217">
        <v>299</v>
      </c>
      <c r="F7" s="217">
        <v>376</v>
      </c>
      <c r="G7" s="217">
        <v>453</v>
      </c>
      <c r="H7" s="217">
        <v>478</v>
      </c>
      <c r="I7" s="217">
        <v>519</v>
      </c>
      <c r="J7" s="217">
        <v>499</v>
      </c>
      <c r="K7" s="217">
        <v>499</v>
      </c>
      <c r="L7" s="217">
        <v>465</v>
      </c>
      <c r="M7" s="217">
        <v>315</v>
      </c>
      <c r="N7" s="217">
        <v>307</v>
      </c>
      <c r="O7" s="218">
        <f t="shared" si="0"/>
        <v>4617</v>
      </c>
      <c r="P7" s="128"/>
    </row>
    <row r="8" spans="1:16" ht="12" customHeight="1">
      <c r="A8" s="223">
        <v>4</v>
      </c>
      <c r="B8" s="123" t="s">
        <v>70</v>
      </c>
      <c r="C8" s="217">
        <v>0</v>
      </c>
      <c r="D8" s="217">
        <v>0</v>
      </c>
      <c r="E8" s="217">
        <v>0</v>
      </c>
      <c r="F8" s="217">
        <v>0</v>
      </c>
      <c r="G8" s="217">
        <v>0</v>
      </c>
      <c r="H8" s="217">
        <v>0</v>
      </c>
      <c r="I8" s="217">
        <v>0</v>
      </c>
      <c r="J8" s="217">
        <v>0</v>
      </c>
      <c r="K8" s="217">
        <v>0</v>
      </c>
      <c r="L8" s="217">
        <v>0</v>
      </c>
      <c r="M8" s="217">
        <v>0</v>
      </c>
      <c r="N8" s="217">
        <v>0</v>
      </c>
      <c r="O8" s="218">
        <f t="shared" si="0"/>
        <v>0</v>
      </c>
      <c r="P8" s="128"/>
    </row>
    <row r="9" spans="1:16" ht="12" customHeight="1">
      <c r="A9" s="223">
        <v>5</v>
      </c>
      <c r="B9" s="123" t="s">
        <v>167</v>
      </c>
      <c r="C9" s="217">
        <v>2585</v>
      </c>
      <c r="D9" s="217">
        <v>2326</v>
      </c>
      <c r="E9" s="217">
        <v>3217</v>
      </c>
      <c r="F9" s="217">
        <v>4044</v>
      </c>
      <c r="G9" s="217">
        <v>4354</v>
      </c>
      <c r="H9" s="217">
        <v>4366</v>
      </c>
      <c r="I9" s="217">
        <v>4803</v>
      </c>
      <c r="J9" s="217">
        <v>4939</v>
      </c>
      <c r="K9" s="217">
        <v>4603</v>
      </c>
      <c r="L9" s="217">
        <v>4149</v>
      </c>
      <c r="M9" s="217">
        <v>3022</v>
      </c>
      <c r="N9" s="217">
        <v>3123</v>
      </c>
      <c r="O9" s="218">
        <f t="shared" si="0"/>
        <v>45531</v>
      </c>
      <c r="P9" s="128"/>
    </row>
    <row r="10" spans="1:16" ht="12" customHeight="1">
      <c r="A10" s="223">
        <v>6</v>
      </c>
      <c r="B10" s="123" t="s">
        <v>168</v>
      </c>
      <c r="C10" s="217">
        <v>4973</v>
      </c>
      <c r="D10" s="217">
        <v>5520</v>
      </c>
      <c r="E10" s="217">
        <v>6664</v>
      </c>
      <c r="F10" s="217">
        <v>7215</v>
      </c>
      <c r="G10" s="217">
        <v>7662</v>
      </c>
      <c r="H10" s="217">
        <v>7669</v>
      </c>
      <c r="I10" s="217">
        <v>7990</v>
      </c>
      <c r="J10" s="217">
        <v>8124</v>
      </c>
      <c r="K10" s="217">
        <v>7583</v>
      </c>
      <c r="L10" s="217">
        <v>7489</v>
      </c>
      <c r="M10" s="217">
        <v>6866</v>
      </c>
      <c r="N10" s="217">
        <v>7166</v>
      </c>
      <c r="O10" s="218">
        <f t="shared" si="0"/>
        <v>84921</v>
      </c>
      <c r="P10" s="128"/>
    </row>
    <row r="11" spans="1:16" ht="12" customHeight="1">
      <c r="A11" s="223">
        <v>7</v>
      </c>
      <c r="B11" s="123" t="s">
        <v>169</v>
      </c>
      <c r="C11" s="217">
        <v>3529</v>
      </c>
      <c r="D11" s="217">
        <v>3509</v>
      </c>
      <c r="E11" s="217">
        <v>4571</v>
      </c>
      <c r="F11" s="217">
        <v>5659</v>
      </c>
      <c r="G11" s="217">
        <v>6021</v>
      </c>
      <c r="H11" s="217">
        <v>6429</v>
      </c>
      <c r="I11" s="217">
        <v>6792</v>
      </c>
      <c r="J11" s="217">
        <v>6878</v>
      </c>
      <c r="K11" s="217">
        <v>6668</v>
      </c>
      <c r="L11" s="217">
        <v>6306</v>
      </c>
      <c r="M11" s="217">
        <v>4498</v>
      </c>
      <c r="N11" s="217">
        <v>4645</v>
      </c>
      <c r="O11" s="218">
        <f t="shared" si="0"/>
        <v>65505</v>
      </c>
      <c r="P11" s="128"/>
    </row>
    <row r="12" spans="1:16" ht="12" customHeight="1">
      <c r="A12" s="223">
        <v>8</v>
      </c>
      <c r="B12" s="123" t="s">
        <v>23</v>
      </c>
      <c r="C12" s="217">
        <v>58</v>
      </c>
      <c r="D12" s="217">
        <v>77</v>
      </c>
      <c r="E12" s="217">
        <v>76</v>
      </c>
      <c r="F12" s="217">
        <v>78</v>
      </c>
      <c r="G12" s="217">
        <v>96</v>
      </c>
      <c r="H12" s="217">
        <v>124</v>
      </c>
      <c r="I12" s="217">
        <v>215</v>
      </c>
      <c r="J12" s="217">
        <v>182</v>
      </c>
      <c r="K12" s="217">
        <v>149</v>
      </c>
      <c r="L12" s="217">
        <v>97</v>
      </c>
      <c r="M12" s="217">
        <v>78</v>
      </c>
      <c r="N12" s="217">
        <v>63</v>
      </c>
      <c r="O12" s="218">
        <f t="shared" si="0"/>
        <v>1293</v>
      </c>
      <c r="P12" s="128"/>
    </row>
    <row r="13" spans="1:16" ht="12" customHeight="1">
      <c r="A13" s="223">
        <v>9</v>
      </c>
      <c r="B13" s="123" t="s">
        <v>170</v>
      </c>
      <c r="C13" s="217">
        <v>418</v>
      </c>
      <c r="D13" s="217">
        <v>424</v>
      </c>
      <c r="E13" s="217">
        <v>477</v>
      </c>
      <c r="F13" s="217">
        <v>390</v>
      </c>
      <c r="G13" s="217">
        <v>507</v>
      </c>
      <c r="H13" s="217">
        <v>485</v>
      </c>
      <c r="I13" s="217">
        <v>461</v>
      </c>
      <c r="J13" s="217">
        <v>427</v>
      </c>
      <c r="K13" s="217">
        <v>436</v>
      </c>
      <c r="L13" s="217">
        <v>412</v>
      </c>
      <c r="M13" s="217">
        <v>496</v>
      </c>
      <c r="N13" s="217">
        <v>512</v>
      </c>
      <c r="O13" s="218">
        <f t="shared" si="0"/>
        <v>5445</v>
      </c>
      <c r="P13" s="128"/>
    </row>
    <row r="14" spans="1:16" ht="12" customHeight="1">
      <c r="A14" s="223">
        <v>10</v>
      </c>
      <c r="B14" s="123" t="s">
        <v>171</v>
      </c>
      <c r="C14" s="217">
        <v>1233</v>
      </c>
      <c r="D14" s="217">
        <v>1120</v>
      </c>
      <c r="E14" s="217">
        <v>1449</v>
      </c>
      <c r="F14" s="217">
        <v>1794</v>
      </c>
      <c r="G14" s="217">
        <v>2237</v>
      </c>
      <c r="H14" s="217">
        <v>2328</v>
      </c>
      <c r="I14" s="217">
        <v>2603</v>
      </c>
      <c r="J14" s="217">
        <v>2692</v>
      </c>
      <c r="K14" s="217">
        <v>2396</v>
      </c>
      <c r="L14" s="217">
        <v>2116</v>
      </c>
      <c r="M14" s="217">
        <v>1221</v>
      </c>
      <c r="N14" s="217">
        <v>1249</v>
      </c>
      <c r="O14" s="218">
        <f t="shared" si="0"/>
        <v>22438</v>
      </c>
      <c r="P14" s="128"/>
    </row>
    <row r="15" spans="1:16" ht="12" customHeight="1">
      <c r="A15" s="223">
        <v>11</v>
      </c>
      <c r="B15" s="123" t="s">
        <v>172</v>
      </c>
      <c r="C15" s="217">
        <v>1490</v>
      </c>
      <c r="D15" s="217">
        <v>1493</v>
      </c>
      <c r="E15" s="217">
        <v>1824</v>
      </c>
      <c r="F15" s="217">
        <v>2577</v>
      </c>
      <c r="G15" s="217">
        <v>3205</v>
      </c>
      <c r="H15" s="217">
        <v>3602</v>
      </c>
      <c r="I15" s="217">
        <v>4068</v>
      </c>
      <c r="J15" s="217">
        <v>4131</v>
      </c>
      <c r="K15" s="217">
        <v>3603</v>
      </c>
      <c r="L15" s="217">
        <v>3096</v>
      </c>
      <c r="M15" s="217">
        <v>1623</v>
      </c>
      <c r="N15" s="217">
        <v>1719</v>
      </c>
      <c r="O15" s="218">
        <f t="shared" si="0"/>
        <v>32431</v>
      </c>
      <c r="P15" s="128"/>
    </row>
    <row r="16" spans="1:16" ht="12" customHeight="1">
      <c r="A16" s="223">
        <v>12</v>
      </c>
      <c r="B16" s="123" t="s">
        <v>173</v>
      </c>
      <c r="C16" s="217">
        <v>3915</v>
      </c>
      <c r="D16" s="217">
        <v>3430</v>
      </c>
      <c r="E16" s="217">
        <v>4468</v>
      </c>
      <c r="F16" s="217">
        <v>6060</v>
      </c>
      <c r="G16" s="217">
        <v>6500</v>
      </c>
      <c r="H16" s="217">
        <v>6726</v>
      </c>
      <c r="I16" s="217">
        <v>7525</v>
      </c>
      <c r="J16" s="217">
        <v>7675</v>
      </c>
      <c r="K16" s="217">
        <v>7068</v>
      </c>
      <c r="L16" s="217">
        <v>6418</v>
      </c>
      <c r="M16" s="217">
        <v>4245</v>
      </c>
      <c r="N16" s="217">
        <v>4837</v>
      </c>
      <c r="O16" s="218">
        <f t="shared" si="0"/>
        <v>68867</v>
      </c>
      <c r="P16" s="128"/>
    </row>
    <row r="17" spans="1:16" ht="12" customHeight="1">
      <c r="A17" s="223">
        <v>13</v>
      </c>
      <c r="B17" s="123" t="s">
        <v>28</v>
      </c>
      <c r="C17" s="217">
        <v>142</v>
      </c>
      <c r="D17" s="217">
        <v>166</v>
      </c>
      <c r="E17" s="217">
        <v>200</v>
      </c>
      <c r="F17" s="217">
        <v>238</v>
      </c>
      <c r="G17" s="217">
        <v>244</v>
      </c>
      <c r="H17" s="217">
        <v>266</v>
      </c>
      <c r="I17" s="217">
        <v>276</v>
      </c>
      <c r="J17" s="217">
        <v>280</v>
      </c>
      <c r="K17" s="217">
        <v>266</v>
      </c>
      <c r="L17" s="217">
        <v>204</v>
      </c>
      <c r="M17" s="217">
        <v>100</v>
      </c>
      <c r="N17" s="217">
        <v>120</v>
      </c>
      <c r="O17" s="218">
        <f t="shared" si="0"/>
        <v>2502</v>
      </c>
      <c r="P17" s="128"/>
    </row>
    <row r="18" spans="1:16" ht="12" customHeight="1">
      <c r="A18" s="223">
        <v>14</v>
      </c>
      <c r="B18" s="123" t="s">
        <v>29</v>
      </c>
      <c r="C18" s="217">
        <v>62</v>
      </c>
      <c r="D18" s="217">
        <v>71</v>
      </c>
      <c r="E18" s="217">
        <v>78</v>
      </c>
      <c r="F18" s="217">
        <v>116</v>
      </c>
      <c r="G18" s="217">
        <v>111</v>
      </c>
      <c r="H18" s="217">
        <v>110</v>
      </c>
      <c r="I18" s="217">
        <v>110</v>
      </c>
      <c r="J18" s="217">
        <v>114</v>
      </c>
      <c r="K18" s="217">
        <v>96</v>
      </c>
      <c r="L18" s="217">
        <v>100</v>
      </c>
      <c r="M18" s="217">
        <v>68</v>
      </c>
      <c r="N18" s="217">
        <v>74</v>
      </c>
      <c r="O18" s="218">
        <f t="shared" si="0"/>
        <v>1110</v>
      </c>
      <c r="P18" s="128"/>
    </row>
    <row r="19" spans="1:16" ht="12" customHeight="1">
      <c r="A19" s="223">
        <v>15</v>
      </c>
      <c r="B19" s="123" t="s">
        <v>174</v>
      </c>
      <c r="C19" s="217">
        <v>32</v>
      </c>
      <c r="D19" s="217">
        <v>76</v>
      </c>
      <c r="E19" s="217">
        <v>102</v>
      </c>
      <c r="F19" s="217">
        <v>108</v>
      </c>
      <c r="G19" s="217">
        <v>108</v>
      </c>
      <c r="H19" s="217">
        <v>120</v>
      </c>
      <c r="I19" s="217">
        <v>124</v>
      </c>
      <c r="J19" s="217">
        <v>130</v>
      </c>
      <c r="K19" s="217">
        <v>120</v>
      </c>
      <c r="L19" s="217">
        <v>112</v>
      </c>
      <c r="M19" s="217">
        <v>76</v>
      </c>
      <c r="N19" s="217">
        <v>76</v>
      </c>
      <c r="O19" s="218">
        <f t="shared" si="0"/>
        <v>1184</v>
      </c>
      <c r="P19" s="128"/>
    </row>
    <row r="20" spans="1:16" ht="12" customHeight="1">
      <c r="A20" s="223">
        <v>16</v>
      </c>
      <c r="B20" s="123" t="s">
        <v>175</v>
      </c>
      <c r="C20" s="217">
        <v>1026</v>
      </c>
      <c r="D20" s="217">
        <v>799</v>
      </c>
      <c r="E20" s="217">
        <v>1085</v>
      </c>
      <c r="F20" s="217">
        <v>1990</v>
      </c>
      <c r="G20" s="217">
        <v>2244</v>
      </c>
      <c r="H20" s="217">
        <v>2282</v>
      </c>
      <c r="I20" s="217">
        <v>2557</v>
      </c>
      <c r="J20" s="217">
        <v>2535</v>
      </c>
      <c r="K20" s="217">
        <v>2471</v>
      </c>
      <c r="L20" s="217">
        <v>2315</v>
      </c>
      <c r="M20" s="217">
        <v>1643</v>
      </c>
      <c r="N20" s="217">
        <v>1627</v>
      </c>
      <c r="O20" s="218">
        <f t="shared" si="0"/>
        <v>22574</v>
      </c>
      <c r="P20" s="128"/>
    </row>
    <row r="21" spans="1:16" ht="12" customHeight="1">
      <c r="A21" s="223">
        <v>17</v>
      </c>
      <c r="B21" s="123" t="s">
        <v>176</v>
      </c>
      <c r="C21" s="217">
        <v>0</v>
      </c>
      <c r="D21" s="217">
        <v>0</v>
      </c>
      <c r="E21" s="217">
        <v>0</v>
      </c>
      <c r="F21" s="217">
        <v>0</v>
      </c>
      <c r="G21" s="217">
        <v>0</v>
      </c>
      <c r="H21" s="217">
        <v>0</v>
      </c>
      <c r="I21" s="217">
        <v>0</v>
      </c>
      <c r="J21" s="217">
        <v>0</v>
      </c>
      <c r="K21" s="217">
        <v>3</v>
      </c>
      <c r="L21" s="217">
        <v>37</v>
      </c>
      <c r="M21" s="217">
        <v>34</v>
      </c>
      <c r="N21" s="217">
        <v>73</v>
      </c>
      <c r="O21" s="218">
        <f t="shared" si="0"/>
        <v>147</v>
      </c>
      <c r="P21" s="128"/>
    </row>
    <row r="22" spans="1:16" ht="12" customHeight="1">
      <c r="A22" s="223">
        <v>18</v>
      </c>
      <c r="B22" s="123" t="s">
        <v>177</v>
      </c>
      <c r="C22" s="217">
        <v>22</v>
      </c>
      <c r="D22" s="217">
        <v>1</v>
      </c>
      <c r="E22" s="217">
        <v>0</v>
      </c>
      <c r="F22" s="217">
        <v>11</v>
      </c>
      <c r="G22" s="217">
        <v>21</v>
      </c>
      <c r="H22" s="217">
        <v>20</v>
      </c>
      <c r="I22" s="217">
        <v>116</v>
      </c>
      <c r="J22" s="217">
        <v>172</v>
      </c>
      <c r="K22" s="217">
        <v>208</v>
      </c>
      <c r="L22" s="217">
        <v>282</v>
      </c>
      <c r="M22" s="217">
        <v>71</v>
      </c>
      <c r="N22" s="217">
        <v>70</v>
      </c>
      <c r="O22" s="218">
        <f t="shared" si="0"/>
        <v>994</v>
      </c>
      <c r="P22" s="128"/>
    </row>
    <row r="23" spans="1:16" ht="12" customHeight="1">
      <c r="A23" s="223">
        <v>19</v>
      </c>
      <c r="B23" s="123" t="s">
        <v>178</v>
      </c>
      <c r="C23" s="217">
        <v>447</v>
      </c>
      <c r="D23" s="217">
        <v>398</v>
      </c>
      <c r="E23" s="217">
        <v>418</v>
      </c>
      <c r="F23" s="217">
        <v>913</v>
      </c>
      <c r="G23" s="217">
        <v>957</v>
      </c>
      <c r="H23" s="217">
        <v>995</v>
      </c>
      <c r="I23" s="217">
        <v>1107</v>
      </c>
      <c r="J23" s="217">
        <v>1137</v>
      </c>
      <c r="K23" s="217">
        <v>1039</v>
      </c>
      <c r="L23" s="217">
        <v>984</v>
      </c>
      <c r="M23" s="217">
        <v>703</v>
      </c>
      <c r="N23" s="217">
        <v>776</v>
      </c>
      <c r="O23" s="218">
        <f t="shared" si="0"/>
        <v>9874</v>
      </c>
      <c r="P23" s="128"/>
    </row>
    <row r="24" spans="1:16" ht="12" customHeight="1">
      <c r="A24" s="223">
        <v>20</v>
      </c>
      <c r="B24" s="123" t="s">
        <v>34</v>
      </c>
      <c r="C24" s="217">
        <v>0</v>
      </c>
      <c r="D24" s="217">
        <v>0</v>
      </c>
      <c r="E24" s="217">
        <v>28</v>
      </c>
      <c r="F24" s="217">
        <v>0</v>
      </c>
      <c r="G24" s="217">
        <v>0</v>
      </c>
      <c r="H24" s="217">
        <v>4</v>
      </c>
      <c r="I24" s="217">
        <v>4</v>
      </c>
      <c r="J24" s="217">
        <v>0</v>
      </c>
      <c r="K24" s="217">
        <v>8</v>
      </c>
      <c r="L24" s="217">
        <v>0</v>
      </c>
      <c r="M24" s="217">
        <v>0</v>
      </c>
      <c r="N24" s="217">
        <v>0</v>
      </c>
      <c r="O24" s="218">
        <f t="shared" si="0"/>
        <v>44</v>
      </c>
      <c r="P24" s="128"/>
    </row>
    <row r="25" spans="1:16" ht="12" customHeight="1">
      <c r="A25" s="223">
        <v>21</v>
      </c>
      <c r="B25" s="123" t="s">
        <v>35</v>
      </c>
      <c r="C25" s="217">
        <v>1145</v>
      </c>
      <c r="D25" s="217">
        <v>1008</v>
      </c>
      <c r="E25" s="217">
        <v>1321</v>
      </c>
      <c r="F25" s="217">
        <v>1594</v>
      </c>
      <c r="G25" s="217">
        <v>1813</v>
      </c>
      <c r="H25" s="217">
        <v>1889</v>
      </c>
      <c r="I25" s="217">
        <v>2154</v>
      </c>
      <c r="J25" s="217">
        <v>2185</v>
      </c>
      <c r="K25" s="217">
        <v>1999</v>
      </c>
      <c r="L25" s="217">
        <v>1645</v>
      </c>
      <c r="M25" s="217">
        <v>1266</v>
      </c>
      <c r="N25" s="217">
        <v>1398</v>
      </c>
      <c r="O25" s="218">
        <f t="shared" si="0"/>
        <v>19417</v>
      </c>
      <c r="P25" s="128"/>
    </row>
    <row r="26" spans="1:16" ht="12" customHeight="1">
      <c r="A26" s="223">
        <v>22</v>
      </c>
      <c r="B26" s="123" t="s">
        <v>36</v>
      </c>
      <c r="C26" s="217">
        <v>180</v>
      </c>
      <c r="D26" s="217">
        <v>162</v>
      </c>
      <c r="E26" s="217">
        <v>180</v>
      </c>
      <c r="F26" s="217">
        <v>182</v>
      </c>
      <c r="G26" s="217">
        <v>264</v>
      </c>
      <c r="H26" s="217">
        <v>559</v>
      </c>
      <c r="I26" s="217">
        <v>717</v>
      </c>
      <c r="J26" s="217">
        <v>733</v>
      </c>
      <c r="K26" s="217">
        <v>599</v>
      </c>
      <c r="L26" s="217">
        <v>389</v>
      </c>
      <c r="M26" s="217">
        <v>172</v>
      </c>
      <c r="N26" s="217">
        <v>183</v>
      </c>
      <c r="O26" s="218">
        <f t="shared" si="0"/>
        <v>4320</v>
      </c>
    </row>
    <row r="27" spans="1:16" ht="12" customHeight="1">
      <c r="A27" s="223">
        <v>23</v>
      </c>
      <c r="B27" s="123" t="s">
        <v>179</v>
      </c>
      <c r="C27" s="217">
        <v>45</v>
      </c>
      <c r="D27" s="217">
        <v>26</v>
      </c>
      <c r="E27" s="217">
        <v>36</v>
      </c>
      <c r="F27" s="217">
        <v>52</v>
      </c>
      <c r="G27" s="217">
        <v>47</v>
      </c>
      <c r="H27" s="217">
        <v>102</v>
      </c>
      <c r="I27" s="217">
        <v>134</v>
      </c>
      <c r="J27" s="217">
        <v>106</v>
      </c>
      <c r="K27" s="217">
        <v>127</v>
      </c>
      <c r="L27" s="217">
        <v>54</v>
      </c>
      <c r="M27" s="217">
        <v>32</v>
      </c>
      <c r="N27" s="217">
        <v>34</v>
      </c>
      <c r="O27" s="218">
        <f t="shared" si="0"/>
        <v>795</v>
      </c>
    </row>
    <row r="28" spans="1:16" ht="12" customHeight="1">
      <c r="A28" s="223">
        <v>24</v>
      </c>
      <c r="B28" s="123" t="s">
        <v>38</v>
      </c>
      <c r="C28" s="217">
        <v>5134</v>
      </c>
      <c r="D28" s="217">
        <v>4221</v>
      </c>
      <c r="E28" s="217">
        <v>5750</v>
      </c>
      <c r="F28" s="217">
        <v>6260</v>
      </c>
      <c r="G28" s="217">
        <v>6771</v>
      </c>
      <c r="H28" s="217">
        <v>6622</v>
      </c>
      <c r="I28" s="217">
        <v>6724</v>
      </c>
      <c r="J28" s="217">
        <v>6276</v>
      </c>
      <c r="K28" s="217">
        <v>6842</v>
      </c>
      <c r="L28" s="217">
        <v>6510</v>
      </c>
      <c r="M28" s="217">
        <v>6880</v>
      </c>
      <c r="N28" s="217">
        <v>6925</v>
      </c>
      <c r="O28" s="218">
        <f t="shared" si="0"/>
        <v>74915</v>
      </c>
    </row>
    <row r="29" spans="1:16" ht="12" customHeight="1">
      <c r="A29" s="223">
        <v>25</v>
      </c>
      <c r="B29" s="123" t="s">
        <v>39</v>
      </c>
      <c r="C29" s="217">
        <v>10975</v>
      </c>
      <c r="D29" s="217">
        <v>10386</v>
      </c>
      <c r="E29" s="217">
        <v>13535</v>
      </c>
      <c r="F29" s="217">
        <v>15175</v>
      </c>
      <c r="G29" s="217">
        <v>16171</v>
      </c>
      <c r="H29" s="217">
        <v>16179</v>
      </c>
      <c r="I29" s="217">
        <v>16947</v>
      </c>
      <c r="J29" s="217">
        <v>17234</v>
      </c>
      <c r="K29" s="217">
        <v>17365</v>
      </c>
      <c r="L29" s="217">
        <v>16552</v>
      </c>
      <c r="M29" s="217">
        <v>13195</v>
      </c>
      <c r="N29" s="217">
        <v>13778</v>
      </c>
      <c r="O29" s="218">
        <f t="shared" si="0"/>
        <v>177492</v>
      </c>
    </row>
    <row r="30" spans="1:16" ht="12" customHeight="1">
      <c r="A30" s="223">
        <v>26</v>
      </c>
      <c r="B30" s="123" t="s">
        <v>180</v>
      </c>
      <c r="C30" s="217">
        <v>3746</v>
      </c>
      <c r="D30" s="217">
        <v>3403</v>
      </c>
      <c r="E30" s="217">
        <v>4747</v>
      </c>
      <c r="F30" s="217">
        <v>7014</v>
      </c>
      <c r="G30" s="217">
        <v>7579</v>
      </c>
      <c r="H30" s="217">
        <v>7671</v>
      </c>
      <c r="I30" s="217">
        <v>8320</v>
      </c>
      <c r="J30" s="217">
        <v>8542</v>
      </c>
      <c r="K30" s="217">
        <v>7940</v>
      </c>
      <c r="L30" s="217">
        <v>7272</v>
      </c>
      <c r="M30" s="217">
        <v>4315</v>
      </c>
      <c r="N30" s="217">
        <v>4810</v>
      </c>
      <c r="O30" s="218">
        <f t="shared" si="0"/>
        <v>75359</v>
      </c>
    </row>
    <row r="31" spans="1:16" ht="12" customHeight="1">
      <c r="A31" s="223">
        <v>27</v>
      </c>
      <c r="B31" s="123" t="s">
        <v>41</v>
      </c>
      <c r="C31" s="217">
        <v>403</v>
      </c>
      <c r="D31" s="217">
        <v>368</v>
      </c>
      <c r="E31" s="217">
        <v>608</v>
      </c>
      <c r="F31" s="217">
        <v>1677</v>
      </c>
      <c r="G31" s="217">
        <v>2304</v>
      </c>
      <c r="H31" s="217">
        <v>3293</v>
      </c>
      <c r="I31" s="217">
        <v>4740</v>
      </c>
      <c r="J31" s="217">
        <v>4878</v>
      </c>
      <c r="K31" s="217">
        <v>3404</v>
      </c>
      <c r="L31" s="217">
        <v>2048</v>
      </c>
      <c r="M31" s="217">
        <v>456</v>
      </c>
      <c r="N31" s="217">
        <v>491</v>
      </c>
      <c r="O31" s="218">
        <f t="shared" si="0"/>
        <v>24670</v>
      </c>
    </row>
    <row r="32" spans="1:16" ht="12" customHeight="1">
      <c r="A32" s="223">
        <v>28</v>
      </c>
      <c r="B32" s="123" t="s">
        <v>181</v>
      </c>
      <c r="C32" s="217">
        <v>3326</v>
      </c>
      <c r="D32" s="217">
        <v>3108</v>
      </c>
      <c r="E32" s="217">
        <v>3769</v>
      </c>
      <c r="F32" s="217">
        <v>4736</v>
      </c>
      <c r="G32" s="217">
        <v>5003</v>
      </c>
      <c r="H32" s="217">
        <v>5005</v>
      </c>
      <c r="I32" s="217">
        <v>5645</v>
      </c>
      <c r="J32" s="217">
        <v>5711</v>
      </c>
      <c r="K32" s="217">
        <v>5217</v>
      </c>
      <c r="L32" s="217">
        <v>4752</v>
      </c>
      <c r="M32" s="217">
        <v>2916</v>
      </c>
      <c r="N32" s="217">
        <v>3217</v>
      </c>
      <c r="O32" s="218">
        <f t="shared" si="0"/>
        <v>52405</v>
      </c>
    </row>
    <row r="33" spans="1:15" ht="12" customHeight="1">
      <c r="A33" s="223">
        <v>29</v>
      </c>
      <c r="B33" s="123" t="s">
        <v>43</v>
      </c>
      <c r="C33" s="217">
        <v>241</v>
      </c>
      <c r="D33" s="217">
        <v>222</v>
      </c>
      <c r="E33" s="217">
        <v>235</v>
      </c>
      <c r="F33" s="217">
        <v>231</v>
      </c>
      <c r="G33" s="217">
        <v>290</v>
      </c>
      <c r="H33" s="217">
        <v>390</v>
      </c>
      <c r="I33" s="217">
        <v>426</v>
      </c>
      <c r="J33" s="217">
        <v>466</v>
      </c>
      <c r="K33" s="217">
        <v>386</v>
      </c>
      <c r="L33" s="217">
        <v>302</v>
      </c>
      <c r="M33" s="217">
        <v>230</v>
      </c>
      <c r="N33" s="217">
        <v>254</v>
      </c>
      <c r="O33" s="218">
        <f t="shared" si="0"/>
        <v>3673</v>
      </c>
    </row>
    <row r="34" spans="1:15" ht="12" customHeight="1">
      <c r="A34" s="223">
        <v>30</v>
      </c>
      <c r="B34" s="123" t="s">
        <v>44</v>
      </c>
      <c r="C34" s="217">
        <v>59</v>
      </c>
      <c r="D34" s="217">
        <v>56</v>
      </c>
      <c r="E34" s="217">
        <v>66</v>
      </c>
      <c r="F34" s="217">
        <v>96</v>
      </c>
      <c r="G34" s="217">
        <v>95</v>
      </c>
      <c r="H34" s="217">
        <v>107</v>
      </c>
      <c r="I34" s="217">
        <v>129</v>
      </c>
      <c r="J34" s="217">
        <v>143</v>
      </c>
      <c r="K34" s="217">
        <v>119</v>
      </c>
      <c r="L34" s="217">
        <v>88</v>
      </c>
      <c r="M34" s="217">
        <v>66</v>
      </c>
      <c r="N34" s="217">
        <v>74</v>
      </c>
      <c r="O34" s="218">
        <f t="shared" si="0"/>
        <v>1098</v>
      </c>
    </row>
    <row r="35" spans="1:15" ht="12" customHeight="1">
      <c r="A35" s="223">
        <v>31</v>
      </c>
      <c r="B35" s="123" t="s">
        <v>182</v>
      </c>
      <c r="C35" s="217">
        <v>60</v>
      </c>
      <c r="D35" s="217">
        <v>68</v>
      </c>
      <c r="E35" s="217">
        <v>138</v>
      </c>
      <c r="F35" s="217">
        <v>229</v>
      </c>
      <c r="G35" s="217">
        <v>283</v>
      </c>
      <c r="H35" s="217">
        <v>299</v>
      </c>
      <c r="I35" s="217">
        <v>355</v>
      </c>
      <c r="J35" s="217">
        <v>366</v>
      </c>
      <c r="K35" s="217">
        <v>336</v>
      </c>
      <c r="L35" s="217">
        <v>320</v>
      </c>
      <c r="M35" s="217">
        <v>124</v>
      </c>
      <c r="N35" s="217">
        <v>122</v>
      </c>
      <c r="O35" s="218">
        <f t="shared" si="0"/>
        <v>2700</v>
      </c>
    </row>
    <row r="36" spans="1:15" ht="12" customHeight="1">
      <c r="A36" s="223">
        <v>32</v>
      </c>
      <c r="B36" s="123" t="s">
        <v>46</v>
      </c>
      <c r="C36" s="217">
        <v>241</v>
      </c>
      <c r="D36" s="217">
        <v>225</v>
      </c>
      <c r="E36" s="217">
        <v>374</v>
      </c>
      <c r="F36" s="217">
        <v>522</v>
      </c>
      <c r="G36" s="217">
        <v>560</v>
      </c>
      <c r="H36" s="217">
        <v>564</v>
      </c>
      <c r="I36" s="217">
        <v>585</v>
      </c>
      <c r="J36" s="217">
        <v>566</v>
      </c>
      <c r="K36" s="217">
        <v>556</v>
      </c>
      <c r="L36" s="217">
        <v>484</v>
      </c>
      <c r="M36" s="217">
        <v>330</v>
      </c>
      <c r="N36" s="217">
        <v>326</v>
      </c>
      <c r="O36" s="218">
        <f t="shared" si="0"/>
        <v>5333</v>
      </c>
    </row>
    <row r="37" spans="1:15" ht="12" customHeight="1">
      <c r="A37" s="223">
        <v>33</v>
      </c>
      <c r="B37" s="123" t="s">
        <v>183</v>
      </c>
      <c r="C37" s="217">
        <v>1433</v>
      </c>
      <c r="D37" s="217">
        <v>1537</v>
      </c>
      <c r="E37" s="217">
        <v>2003</v>
      </c>
      <c r="F37" s="217">
        <v>2728</v>
      </c>
      <c r="G37" s="217">
        <v>3062</v>
      </c>
      <c r="H37" s="217">
        <v>3307</v>
      </c>
      <c r="I37" s="217">
        <v>3576</v>
      </c>
      <c r="J37" s="217">
        <v>3573</v>
      </c>
      <c r="K37" s="217">
        <v>3212</v>
      </c>
      <c r="L37" s="217">
        <v>3035</v>
      </c>
      <c r="M37" s="217">
        <v>1819</v>
      </c>
      <c r="N37" s="217">
        <v>2062</v>
      </c>
      <c r="O37" s="218">
        <f t="shared" si="0"/>
        <v>31347</v>
      </c>
    </row>
    <row r="38" spans="1:15" ht="12" customHeight="1">
      <c r="A38" s="223">
        <v>34</v>
      </c>
      <c r="B38" s="123" t="s">
        <v>48</v>
      </c>
      <c r="C38" s="217">
        <v>175</v>
      </c>
      <c r="D38" s="217">
        <v>143</v>
      </c>
      <c r="E38" s="217">
        <v>161</v>
      </c>
      <c r="F38" s="217">
        <v>156</v>
      </c>
      <c r="G38" s="217">
        <v>190</v>
      </c>
      <c r="H38" s="217">
        <v>178</v>
      </c>
      <c r="I38" s="217">
        <v>928</v>
      </c>
      <c r="J38" s="217">
        <v>194</v>
      </c>
      <c r="K38" s="217">
        <v>244</v>
      </c>
      <c r="L38" s="217">
        <v>185</v>
      </c>
      <c r="M38" s="217">
        <v>242</v>
      </c>
      <c r="N38" s="217">
        <v>250</v>
      </c>
      <c r="O38" s="218">
        <f t="shared" si="0"/>
        <v>3046</v>
      </c>
    </row>
    <row r="39" spans="1:15" ht="12" customHeight="1">
      <c r="A39" s="223">
        <v>35</v>
      </c>
      <c r="B39" s="123" t="s">
        <v>184</v>
      </c>
      <c r="C39" s="217">
        <v>2</v>
      </c>
      <c r="D39" s="217">
        <v>0</v>
      </c>
      <c r="E39" s="217">
        <v>24</v>
      </c>
      <c r="F39" s="217">
        <v>112</v>
      </c>
      <c r="G39" s="217">
        <v>164</v>
      </c>
      <c r="H39" s="217">
        <v>217</v>
      </c>
      <c r="I39" s="217">
        <v>245</v>
      </c>
      <c r="J39" s="217">
        <v>240</v>
      </c>
      <c r="K39" s="217">
        <v>216</v>
      </c>
      <c r="L39" s="217">
        <v>168</v>
      </c>
      <c r="M39" s="217">
        <v>42</v>
      </c>
      <c r="N39" s="217">
        <v>30</v>
      </c>
      <c r="O39" s="218">
        <f t="shared" si="0"/>
        <v>1460</v>
      </c>
    </row>
    <row r="40" spans="1:15" ht="12" customHeight="1">
      <c r="A40" s="223">
        <v>36</v>
      </c>
      <c r="B40" s="123" t="s">
        <v>50</v>
      </c>
      <c r="C40" s="217">
        <v>1841</v>
      </c>
      <c r="D40" s="217">
        <v>1624</v>
      </c>
      <c r="E40" s="217">
        <v>1846</v>
      </c>
      <c r="F40" s="217">
        <v>1834</v>
      </c>
      <c r="G40" s="217">
        <v>1923</v>
      </c>
      <c r="H40" s="217">
        <v>1864</v>
      </c>
      <c r="I40" s="217">
        <v>1953</v>
      </c>
      <c r="J40" s="217">
        <v>1977</v>
      </c>
      <c r="K40" s="217">
        <v>1892</v>
      </c>
      <c r="L40" s="217">
        <v>1913</v>
      </c>
      <c r="M40" s="217">
        <v>1921</v>
      </c>
      <c r="N40" s="217">
        <v>1846</v>
      </c>
      <c r="O40" s="218">
        <f t="shared" si="0"/>
        <v>22434</v>
      </c>
    </row>
    <row r="41" spans="1:15" ht="12" customHeight="1">
      <c r="A41" s="223">
        <v>37</v>
      </c>
      <c r="B41" s="123" t="s">
        <v>51</v>
      </c>
      <c r="C41" s="217">
        <v>11074</v>
      </c>
      <c r="D41" s="217">
        <v>10082</v>
      </c>
      <c r="E41" s="217">
        <v>13078</v>
      </c>
      <c r="F41" s="217">
        <v>17477</v>
      </c>
      <c r="G41" s="217">
        <v>18583</v>
      </c>
      <c r="H41" s="217">
        <v>19850</v>
      </c>
      <c r="I41" s="217">
        <v>20919</v>
      </c>
      <c r="J41" s="217">
        <v>21660</v>
      </c>
      <c r="K41" s="217">
        <v>21195</v>
      </c>
      <c r="L41" s="217">
        <v>20180</v>
      </c>
      <c r="M41" s="217">
        <v>16491</v>
      </c>
      <c r="N41" s="217">
        <v>17440</v>
      </c>
      <c r="O41" s="218">
        <f t="shared" si="0"/>
        <v>208029</v>
      </c>
    </row>
    <row r="42" spans="1:15" ht="12" customHeight="1">
      <c r="A42" s="223">
        <v>38</v>
      </c>
      <c r="B42" s="123" t="s">
        <v>185</v>
      </c>
      <c r="C42" s="217">
        <v>0</v>
      </c>
      <c r="D42" s="217">
        <v>0</v>
      </c>
      <c r="E42" s="217">
        <v>0</v>
      </c>
      <c r="F42" s="217">
        <v>0</v>
      </c>
      <c r="G42" s="217">
        <v>0</v>
      </c>
      <c r="H42" s="217">
        <v>0</v>
      </c>
      <c r="I42" s="217">
        <v>0</v>
      </c>
      <c r="J42" s="217">
        <v>0</v>
      </c>
      <c r="K42" s="217">
        <v>0</v>
      </c>
      <c r="L42" s="217">
        <v>0</v>
      </c>
      <c r="M42" s="217">
        <v>0</v>
      </c>
      <c r="N42" s="217">
        <v>0</v>
      </c>
      <c r="O42" s="218">
        <f t="shared" si="0"/>
        <v>0</v>
      </c>
    </row>
    <row r="43" spans="1:15" ht="12" customHeight="1">
      <c r="A43" s="223">
        <v>39</v>
      </c>
      <c r="B43" s="123" t="s">
        <v>186</v>
      </c>
      <c r="C43" s="217">
        <v>0</v>
      </c>
      <c r="D43" s="217">
        <v>0</v>
      </c>
      <c r="E43" s="217">
        <v>4</v>
      </c>
      <c r="F43" s="217">
        <v>2</v>
      </c>
      <c r="G43" s="217">
        <v>0</v>
      </c>
      <c r="H43" s="217">
        <v>4</v>
      </c>
      <c r="I43" s="217">
        <v>2</v>
      </c>
      <c r="J43" s="217">
        <v>4</v>
      </c>
      <c r="K43" s="217">
        <v>4</v>
      </c>
      <c r="L43" s="217">
        <v>6</v>
      </c>
      <c r="M43" s="217">
        <v>6</v>
      </c>
      <c r="N43" s="217">
        <v>2</v>
      </c>
      <c r="O43" s="218">
        <f t="shared" si="0"/>
        <v>34</v>
      </c>
    </row>
    <row r="44" spans="1:15" ht="12" customHeight="1">
      <c r="A44" s="223">
        <v>40</v>
      </c>
      <c r="B44" s="123" t="s">
        <v>91</v>
      </c>
      <c r="C44" s="217">
        <v>2257</v>
      </c>
      <c r="D44" s="217">
        <v>2037</v>
      </c>
      <c r="E44" s="217">
        <v>2444</v>
      </c>
      <c r="F44" s="217">
        <v>2706</v>
      </c>
      <c r="G44" s="217">
        <v>2960</v>
      </c>
      <c r="H44" s="217">
        <v>3072</v>
      </c>
      <c r="I44" s="217">
        <v>3085</v>
      </c>
      <c r="J44" s="217">
        <v>3157</v>
      </c>
      <c r="K44" s="217">
        <v>3111</v>
      </c>
      <c r="L44" s="217">
        <v>2880</v>
      </c>
      <c r="M44" s="217">
        <v>2193</v>
      </c>
      <c r="N44" s="217">
        <v>2734</v>
      </c>
      <c r="O44" s="218">
        <f t="shared" si="0"/>
        <v>32636</v>
      </c>
    </row>
    <row r="45" spans="1:15" ht="12" customHeight="1">
      <c r="A45" s="223">
        <v>41</v>
      </c>
      <c r="B45" s="123" t="s">
        <v>187</v>
      </c>
      <c r="C45" s="217">
        <v>420</v>
      </c>
      <c r="D45" s="217">
        <v>364</v>
      </c>
      <c r="E45" s="217">
        <v>514</v>
      </c>
      <c r="F45" s="217">
        <v>705</v>
      </c>
      <c r="G45" s="217">
        <v>767</v>
      </c>
      <c r="H45" s="217">
        <v>754</v>
      </c>
      <c r="I45" s="217">
        <v>880</v>
      </c>
      <c r="J45" s="217">
        <v>917</v>
      </c>
      <c r="K45" s="217">
        <v>864</v>
      </c>
      <c r="L45" s="217">
        <v>813</v>
      </c>
      <c r="M45" s="217">
        <v>398</v>
      </c>
      <c r="N45" s="217">
        <v>436</v>
      </c>
      <c r="O45" s="218">
        <f t="shared" si="0"/>
        <v>7832</v>
      </c>
    </row>
    <row r="46" spans="1:15" ht="12" customHeight="1">
      <c r="A46" s="223">
        <v>42</v>
      </c>
      <c r="B46" s="123" t="s">
        <v>188</v>
      </c>
      <c r="C46" s="217">
        <v>951</v>
      </c>
      <c r="D46" s="217">
        <v>1120</v>
      </c>
      <c r="E46" s="217">
        <v>1383</v>
      </c>
      <c r="F46" s="217">
        <v>1412</v>
      </c>
      <c r="G46" s="217">
        <v>1524</v>
      </c>
      <c r="H46" s="217">
        <v>1482</v>
      </c>
      <c r="I46" s="217">
        <v>1522</v>
      </c>
      <c r="J46" s="217">
        <v>1535</v>
      </c>
      <c r="K46" s="217">
        <v>1521</v>
      </c>
      <c r="L46" s="217">
        <v>1488</v>
      </c>
      <c r="M46" s="217">
        <v>1332</v>
      </c>
      <c r="N46" s="217">
        <v>1334</v>
      </c>
      <c r="O46" s="218">
        <f t="shared" si="0"/>
        <v>16604</v>
      </c>
    </row>
    <row r="47" spans="1:15" ht="12" customHeight="1">
      <c r="A47" s="223">
        <v>43</v>
      </c>
      <c r="B47" s="123" t="s">
        <v>189</v>
      </c>
      <c r="C47" s="217">
        <v>315</v>
      </c>
      <c r="D47" s="217">
        <v>265</v>
      </c>
      <c r="E47" s="217">
        <v>348</v>
      </c>
      <c r="F47" s="217">
        <v>459</v>
      </c>
      <c r="G47" s="217">
        <v>563</v>
      </c>
      <c r="H47" s="217">
        <v>616</v>
      </c>
      <c r="I47" s="217">
        <v>662</v>
      </c>
      <c r="J47" s="217">
        <v>664</v>
      </c>
      <c r="K47" s="217">
        <v>605</v>
      </c>
      <c r="L47" s="217">
        <v>581</v>
      </c>
      <c r="M47" s="217">
        <v>490</v>
      </c>
      <c r="N47" s="217">
        <v>463</v>
      </c>
      <c r="O47" s="218">
        <f t="shared" si="0"/>
        <v>6031</v>
      </c>
    </row>
    <row r="48" spans="1:15" ht="12" customHeight="1">
      <c r="A48" s="223">
        <v>44</v>
      </c>
      <c r="B48" s="123" t="s">
        <v>95</v>
      </c>
      <c r="C48" s="217">
        <v>3068</v>
      </c>
      <c r="D48" s="217">
        <v>3002</v>
      </c>
      <c r="E48" s="217">
        <v>4028</v>
      </c>
      <c r="F48" s="217">
        <v>6151</v>
      </c>
      <c r="G48" s="217">
        <v>6954</v>
      </c>
      <c r="H48" s="217">
        <v>7232</v>
      </c>
      <c r="I48" s="217">
        <v>7422</v>
      </c>
      <c r="J48" s="217">
        <v>7559</v>
      </c>
      <c r="K48" s="217">
        <v>7434</v>
      </c>
      <c r="L48" s="217">
        <v>6844</v>
      </c>
      <c r="M48" s="217">
        <v>4800</v>
      </c>
      <c r="N48" s="217">
        <v>5219</v>
      </c>
      <c r="O48" s="218">
        <f t="shared" si="0"/>
        <v>69713</v>
      </c>
    </row>
    <row r="49" spans="1:15" ht="12" customHeight="1">
      <c r="A49" s="223">
        <v>45</v>
      </c>
      <c r="B49" s="124" t="s">
        <v>98</v>
      </c>
      <c r="C49" s="217">
        <v>1040</v>
      </c>
      <c r="D49" s="217">
        <v>843</v>
      </c>
      <c r="E49" s="217">
        <v>1022</v>
      </c>
      <c r="F49" s="217">
        <v>1527</v>
      </c>
      <c r="G49" s="217">
        <v>1865</v>
      </c>
      <c r="H49" s="217">
        <v>2334</v>
      </c>
      <c r="I49" s="217">
        <v>2698</v>
      </c>
      <c r="J49" s="217">
        <v>2814</v>
      </c>
      <c r="K49" s="217">
        <v>2409</v>
      </c>
      <c r="L49" s="217">
        <v>1681</v>
      </c>
      <c r="M49" s="217">
        <v>1144</v>
      </c>
      <c r="N49" s="217">
        <v>1403</v>
      </c>
      <c r="O49" s="218">
        <f t="shared" si="0"/>
        <v>20780</v>
      </c>
    </row>
    <row r="50" spans="1:15" ht="12" customHeight="1">
      <c r="B50" s="249" t="s">
        <v>13</v>
      </c>
      <c r="C50" s="248">
        <f>SUM(C5:C49)</f>
        <v>68784</v>
      </c>
      <c r="D50" s="248">
        <f t="shared" ref="D50:O50" si="1">SUM(D5:D49)</f>
        <v>64418</v>
      </c>
      <c r="E50" s="248">
        <f t="shared" si="1"/>
        <v>83263</v>
      </c>
      <c r="F50" s="248">
        <f t="shared" si="1"/>
        <v>105598</v>
      </c>
      <c r="G50" s="248">
        <f t="shared" si="1"/>
        <v>115497</v>
      </c>
      <c r="H50" s="248">
        <f t="shared" si="1"/>
        <v>120792</v>
      </c>
      <c r="I50" s="248">
        <f t="shared" si="1"/>
        <v>131523</v>
      </c>
      <c r="J50" s="248">
        <f t="shared" si="1"/>
        <v>132954</v>
      </c>
      <c r="K50" s="248">
        <f t="shared" si="1"/>
        <v>126118</v>
      </c>
      <c r="L50" s="248">
        <f t="shared" si="1"/>
        <v>115933</v>
      </c>
      <c r="M50" s="248">
        <f t="shared" si="1"/>
        <v>86477</v>
      </c>
      <c r="N50" s="248">
        <f t="shared" si="1"/>
        <v>91847</v>
      </c>
      <c r="O50" s="248">
        <f t="shared" si="1"/>
        <v>1243204</v>
      </c>
    </row>
    <row r="51" spans="1:15" ht="5.0999999999999996" customHeight="1">
      <c r="B51" s="266"/>
      <c r="C51" s="267"/>
      <c r="D51" s="267"/>
      <c r="E51" s="267"/>
      <c r="F51" s="267"/>
      <c r="G51" s="267"/>
      <c r="H51" s="267"/>
      <c r="I51" s="267"/>
      <c r="J51" s="267"/>
      <c r="K51" s="267"/>
      <c r="L51" s="267"/>
      <c r="M51" s="267"/>
      <c r="N51" s="267"/>
      <c r="O51" s="267"/>
    </row>
    <row r="52" spans="1:15" ht="12.75" customHeight="1">
      <c r="B52" s="371"/>
      <c r="C52" s="371"/>
      <c r="D52" s="371"/>
      <c r="E52" s="371"/>
      <c r="F52" s="371"/>
      <c r="G52" s="371"/>
      <c r="H52" s="371"/>
      <c r="I52" s="371"/>
      <c r="J52" s="371"/>
      <c r="K52" s="371"/>
      <c r="L52" s="371"/>
      <c r="M52" s="371"/>
      <c r="N52" s="371"/>
      <c r="O52" s="371"/>
    </row>
  </sheetData>
  <mergeCells count="3">
    <mergeCell ref="B52:O52"/>
    <mergeCell ref="C1:N1"/>
    <mergeCell ref="C2:N2"/>
  </mergeCells>
  <printOptions horizontalCentered="1"/>
  <pageMargins left="0.59055118110236227" right="0.59055118110236227" top="0.59055118110236227" bottom="0.59055118110236227" header="0.39370078740157483" footer="0.39370078740157483"/>
  <pageSetup paperSize="9" scale="70" orientation="landscape" r:id="rId1"/>
  <headerFooter>
    <oddFooter>&amp;R&amp;"-,Normale"&amp;11 12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Foglio36">
    <tabColor theme="9" tint="0.79998168889431442"/>
    <pageSetUpPr fitToPage="1"/>
  </sheetPr>
  <dimension ref="A1:P53"/>
  <sheetViews>
    <sheetView showGridLines="0" workbookViewId="0">
      <pane xSplit="2" ySplit="4" topLeftCell="C17" activePane="bottomRight" state="frozen"/>
      <selection activeCell="M7" sqref="M7"/>
      <selection pane="topRight" activeCell="M7" sqref="M7"/>
      <selection pane="bottomLeft" activeCell="M7" sqref="M7"/>
      <selection pane="bottomRight" activeCell="J36" sqref="J36"/>
    </sheetView>
  </sheetViews>
  <sheetFormatPr defaultColWidth="9" defaultRowHeight="13.8"/>
  <cols>
    <col min="1" max="1" width="3.08984375" style="219" customWidth="1"/>
    <col min="2" max="2" width="24.6328125" style="219" customWidth="1"/>
    <col min="3" max="14" width="9.90625" style="219" customWidth="1"/>
    <col min="15" max="15" width="11" style="219" bestFit="1" customWidth="1"/>
    <col min="16" max="16" width="1.6328125" style="127" customWidth="1"/>
    <col min="17" max="16384" width="9" style="219"/>
  </cols>
  <sheetData>
    <row r="1" spans="1:16" s="215" customFormat="1" ht="12.75" customHeight="1">
      <c r="B1" s="265"/>
      <c r="C1" s="372" t="s">
        <v>61</v>
      </c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216" t="s">
        <v>152</v>
      </c>
      <c r="P1" s="143"/>
    </row>
    <row r="2" spans="1:16" s="215" customFormat="1" ht="12.75" customHeight="1">
      <c r="B2" s="265"/>
      <c r="C2" s="372" t="s">
        <v>224</v>
      </c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265"/>
      <c r="P2" s="143"/>
    </row>
    <row r="3" spans="1:16" ht="6.9" customHeight="1"/>
    <row r="4" spans="1:16" s="215" customFormat="1" ht="15" customHeight="1">
      <c r="B4" s="273" t="s">
        <v>4</v>
      </c>
      <c r="C4" s="255" t="s">
        <v>139</v>
      </c>
      <c r="D4" s="255" t="s">
        <v>140</v>
      </c>
      <c r="E4" s="255" t="s">
        <v>141</v>
      </c>
      <c r="F4" s="255" t="s">
        <v>142</v>
      </c>
      <c r="G4" s="255" t="s">
        <v>143</v>
      </c>
      <c r="H4" s="255" t="s">
        <v>144</v>
      </c>
      <c r="I4" s="255" t="s">
        <v>145</v>
      </c>
      <c r="J4" s="255" t="s">
        <v>146</v>
      </c>
      <c r="K4" s="255" t="s">
        <v>147</v>
      </c>
      <c r="L4" s="255" t="s">
        <v>148</v>
      </c>
      <c r="M4" s="255" t="s">
        <v>149</v>
      </c>
      <c r="N4" s="255" t="s">
        <v>150</v>
      </c>
      <c r="O4" s="273" t="s">
        <v>151</v>
      </c>
      <c r="P4" s="127"/>
    </row>
    <row r="5" spans="1:16" ht="12" customHeight="1">
      <c r="A5" s="223">
        <v>1</v>
      </c>
      <c r="B5" s="105" t="s">
        <v>68</v>
      </c>
      <c r="C5" s="220">
        <v>0</v>
      </c>
      <c r="D5" s="220">
        <v>0</v>
      </c>
      <c r="E5" s="220">
        <v>0</v>
      </c>
      <c r="F5" s="220">
        <v>0</v>
      </c>
      <c r="G5" s="220">
        <v>0</v>
      </c>
      <c r="H5" s="220">
        <v>0</v>
      </c>
      <c r="I5" s="220">
        <v>0</v>
      </c>
      <c r="J5" s="220">
        <v>0</v>
      </c>
      <c r="K5" s="220">
        <v>0</v>
      </c>
      <c r="L5" s="220">
        <v>0</v>
      </c>
      <c r="M5" s="220">
        <v>0</v>
      </c>
      <c r="N5" s="220">
        <v>0</v>
      </c>
      <c r="O5" s="221">
        <f>SUM(C5:N5)</f>
        <v>0</v>
      </c>
      <c r="P5" s="128"/>
    </row>
    <row r="6" spans="1:16" ht="12" customHeight="1">
      <c r="A6" s="223">
        <v>2</v>
      </c>
      <c r="B6" s="105" t="s">
        <v>165</v>
      </c>
      <c r="C6" s="220">
        <v>43737</v>
      </c>
      <c r="D6" s="220">
        <v>53892</v>
      </c>
      <c r="E6" s="220">
        <v>74757</v>
      </c>
      <c r="F6" s="220">
        <v>121056</v>
      </c>
      <c r="G6" s="220">
        <v>132891</v>
      </c>
      <c r="H6" s="220">
        <v>174155</v>
      </c>
      <c r="I6" s="220">
        <v>217124</v>
      </c>
      <c r="J6" s="220">
        <v>224669</v>
      </c>
      <c r="K6" s="220">
        <v>188278</v>
      </c>
      <c r="L6" s="220">
        <v>145547</v>
      </c>
      <c r="M6" s="220">
        <v>73307</v>
      </c>
      <c r="N6" s="220">
        <v>77639</v>
      </c>
      <c r="O6" s="221">
        <f t="shared" ref="O6:O49" si="0">SUM(C6:N6)</f>
        <v>1527052</v>
      </c>
      <c r="P6" s="128"/>
    </row>
    <row r="7" spans="1:16" ht="12" customHeight="1">
      <c r="A7" s="223">
        <v>3</v>
      </c>
      <c r="B7" s="105" t="s">
        <v>166</v>
      </c>
      <c r="C7" s="220">
        <v>12060</v>
      </c>
      <c r="D7" s="220">
        <v>12270</v>
      </c>
      <c r="E7" s="220">
        <v>21393</v>
      </c>
      <c r="F7" s="220">
        <v>38646</v>
      </c>
      <c r="G7" s="220">
        <v>44886</v>
      </c>
      <c r="H7" s="220">
        <v>52233</v>
      </c>
      <c r="I7" s="220">
        <v>59821</v>
      </c>
      <c r="J7" s="220">
        <v>63917</v>
      </c>
      <c r="K7" s="220">
        <v>57391</v>
      </c>
      <c r="L7" s="220">
        <v>48374</v>
      </c>
      <c r="M7" s="220">
        <v>25008</v>
      </c>
      <c r="N7" s="220">
        <v>27192</v>
      </c>
      <c r="O7" s="221">
        <f t="shared" si="0"/>
        <v>463191</v>
      </c>
      <c r="P7" s="128"/>
    </row>
    <row r="8" spans="1:16" ht="12" customHeight="1">
      <c r="A8" s="223">
        <v>4</v>
      </c>
      <c r="B8" s="105" t="s">
        <v>70</v>
      </c>
      <c r="C8" s="220">
        <v>0</v>
      </c>
      <c r="D8" s="220">
        <v>0</v>
      </c>
      <c r="E8" s="220">
        <v>0</v>
      </c>
      <c r="F8" s="220">
        <v>0</v>
      </c>
      <c r="G8" s="220">
        <v>0</v>
      </c>
      <c r="H8" s="220">
        <v>0</v>
      </c>
      <c r="I8" s="220">
        <v>0</v>
      </c>
      <c r="J8" s="220">
        <v>0</v>
      </c>
      <c r="K8" s="220">
        <v>0</v>
      </c>
      <c r="L8" s="220">
        <v>0</v>
      </c>
      <c r="M8" s="220">
        <v>0</v>
      </c>
      <c r="N8" s="220">
        <v>0</v>
      </c>
      <c r="O8" s="221">
        <f t="shared" si="0"/>
        <v>0</v>
      </c>
      <c r="P8" s="128"/>
    </row>
    <row r="9" spans="1:16" ht="12" customHeight="1">
      <c r="A9" s="223">
        <v>5</v>
      </c>
      <c r="B9" s="105" t="s">
        <v>167</v>
      </c>
      <c r="C9" s="220">
        <v>234509</v>
      </c>
      <c r="D9" s="220">
        <v>274830</v>
      </c>
      <c r="E9" s="220">
        <v>391651</v>
      </c>
      <c r="F9" s="220">
        <v>545497</v>
      </c>
      <c r="G9" s="220">
        <v>606292</v>
      </c>
      <c r="H9" s="220">
        <v>632180</v>
      </c>
      <c r="I9" s="220">
        <v>699360</v>
      </c>
      <c r="J9" s="220">
        <v>719642</v>
      </c>
      <c r="K9" s="220">
        <v>673425</v>
      </c>
      <c r="L9" s="220">
        <v>596545</v>
      </c>
      <c r="M9" s="220">
        <v>409299</v>
      </c>
      <c r="N9" s="220">
        <v>426868</v>
      </c>
      <c r="O9" s="221">
        <f t="shared" si="0"/>
        <v>6210098</v>
      </c>
      <c r="P9" s="128"/>
    </row>
    <row r="10" spans="1:16" ht="12" customHeight="1">
      <c r="A10" s="223">
        <v>6</v>
      </c>
      <c r="B10" s="105" t="s">
        <v>168</v>
      </c>
      <c r="C10" s="220">
        <v>547138</v>
      </c>
      <c r="D10" s="220">
        <v>752746</v>
      </c>
      <c r="E10" s="220">
        <v>961688</v>
      </c>
      <c r="F10" s="220">
        <v>1110809</v>
      </c>
      <c r="G10" s="220">
        <v>1192264</v>
      </c>
      <c r="H10" s="220">
        <v>1249405</v>
      </c>
      <c r="I10" s="220">
        <v>1319518</v>
      </c>
      <c r="J10" s="220">
        <v>1347225</v>
      </c>
      <c r="K10" s="220">
        <v>1230106</v>
      </c>
      <c r="L10" s="220">
        <v>1209782</v>
      </c>
      <c r="M10" s="224">
        <v>1097006</v>
      </c>
      <c r="N10" s="220">
        <v>1132164</v>
      </c>
      <c r="O10" s="221">
        <f t="shared" si="0"/>
        <v>13149851</v>
      </c>
      <c r="P10" s="128"/>
    </row>
    <row r="11" spans="1:16" ht="12" customHeight="1">
      <c r="A11" s="223">
        <v>7</v>
      </c>
      <c r="B11" s="105" t="s">
        <v>169</v>
      </c>
      <c r="C11" s="220">
        <v>319345</v>
      </c>
      <c r="D11" s="220">
        <v>396213</v>
      </c>
      <c r="E11" s="220">
        <v>561011</v>
      </c>
      <c r="F11" s="220">
        <v>729865</v>
      </c>
      <c r="G11" s="220">
        <v>800454</v>
      </c>
      <c r="H11" s="220">
        <v>892467</v>
      </c>
      <c r="I11" s="220">
        <v>959038</v>
      </c>
      <c r="J11" s="220">
        <v>964471</v>
      </c>
      <c r="K11" s="220">
        <v>915306</v>
      </c>
      <c r="L11" s="220">
        <v>847205</v>
      </c>
      <c r="M11" s="220">
        <v>579013</v>
      </c>
      <c r="N11" s="220">
        <v>582778</v>
      </c>
      <c r="O11" s="221">
        <f t="shared" si="0"/>
        <v>8547166</v>
      </c>
      <c r="P11" s="128"/>
    </row>
    <row r="12" spans="1:16" ht="12" customHeight="1">
      <c r="A12" s="223">
        <v>8</v>
      </c>
      <c r="B12" s="105" t="s">
        <v>23</v>
      </c>
      <c r="C12" s="220">
        <v>1297</v>
      </c>
      <c r="D12" s="220">
        <v>1634</v>
      </c>
      <c r="E12" s="220">
        <v>2061</v>
      </c>
      <c r="F12" s="220">
        <v>2288</v>
      </c>
      <c r="G12" s="220">
        <v>2727</v>
      </c>
      <c r="H12" s="220">
        <v>5138</v>
      </c>
      <c r="I12" s="220">
        <v>8191</v>
      </c>
      <c r="J12" s="220">
        <v>4930</v>
      </c>
      <c r="K12" s="220">
        <v>5457</v>
      </c>
      <c r="L12" s="220">
        <v>3578</v>
      </c>
      <c r="M12" s="220">
        <v>2680</v>
      </c>
      <c r="N12" s="220">
        <v>1688</v>
      </c>
      <c r="O12" s="221">
        <f t="shared" si="0"/>
        <v>41669</v>
      </c>
      <c r="P12" s="128"/>
    </row>
    <row r="13" spans="1:16" ht="12" customHeight="1">
      <c r="A13" s="223">
        <v>9</v>
      </c>
      <c r="B13" s="105" t="s">
        <v>170</v>
      </c>
      <c r="C13" s="220">
        <v>80</v>
      </c>
      <c r="D13" s="220">
        <v>120</v>
      </c>
      <c r="E13" s="220">
        <v>0</v>
      </c>
      <c r="F13" s="220">
        <v>90</v>
      </c>
      <c r="G13" s="220">
        <v>92</v>
      </c>
      <c r="H13" s="220">
        <v>0</v>
      </c>
      <c r="I13" s="220">
        <v>27</v>
      </c>
      <c r="J13" s="220">
        <v>0</v>
      </c>
      <c r="K13" s="220">
        <v>100</v>
      </c>
      <c r="L13" s="220">
        <v>94</v>
      </c>
      <c r="M13" s="220">
        <v>94</v>
      </c>
      <c r="N13" s="220">
        <v>0</v>
      </c>
      <c r="O13" s="221">
        <f t="shared" si="0"/>
        <v>697</v>
      </c>
      <c r="P13" s="128"/>
    </row>
    <row r="14" spans="1:16" ht="12" customHeight="1">
      <c r="A14" s="223">
        <v>10</v>
      </c>
      <c r="B14" s="105" t="s">
        <v>171</v>
      </c>
      <c r="C14" s="220">
        <v>119496</v>
      </c>
      <c r="D14" s="220">
        <v>137482</v>
      </c>
      <c r="E14" s="220">
        <v>177556</v>
      </c>
      <c r="F14" s="220">
        <v>235066</v>
      </c>
      <c r="G14" s="220">
        <v>303148</v>
      </c>
      <c r="H14" s="220">
        <v>346959</v>
      </c>
      <c r="I14" s="220">
        <v>386141</v>
      </c>
      <c r="J14" s="220">
        <v>381234</v>
      </c>
      <c r="K14" s="220">
        <v>347283</v>
      </c>
      <c r="L14" s="220">
        <v>287977</v>
      </c>
      <c r="M14" s="220">
        <v>171558</v>
      </c>
      <c r="N14" s="220">
        <v>176575</v>
      </c>
      <c r="O14" s="221">
        <f t="shared" si="0"/>
        <v>3070475</v>
      </c>
      <c r="P14" s="128"/>
    </row>
    <row r="15" spans="1:16" ht="12" customHeight="1">
      <c r="A15" s="223">
        <v>11</v>
      </c>
      <c r="B15" s="105" t="s">
        <v>172</v>
      </c>
      <c r="C15" s="220">
        <v>152441</v>
      </c>
      <c r="D15" s="220">
        <v>165545</v>
      </c>
      <c r="E15" s="220">
        <v>218824</v>
      </c>
      <c r="F15" s="220">
        <v>335432</v>
      </c>
      <c r="G15" s="220">
        <v>415886</v>
      </c>
      <c r="H15" s="220">
        <v>516532</v>
      </c>
      <c r="I15" s="220">
        <v>588065</v>
      </c>
      <c r="J15" s="220">
        <v>587686</v>
      </c>
      <c r="K15" s="220">
        <v>527462</v>
      </c>
      <c r="L15" s="220">
        <v>423696</v>
      </c>
      <c r="M15" s="220">
        <v>239301</v>
      </c>
      <c r="N15" s="220">
        <v>250996</v>
      </c>
      <c r="O15" s="221">
        <f t="shared" si="0"/>
        <v>4421866</v>
      </c>
      <c r="P15" s="128"/>
    </row>
    <row r="16" spans="1:16" ht="12" customHeight="1">
      <c r="A16" s="223">
        <v>12</v>
      </c>
      <c r="B16" s="105" t="s">
        <v>173</v>
      </c>
      <c r="C16" s="220">
        <v>414312</v>
      </c>
      <c r="D16" s="220">
        <v>442873</v>
      </c>
      <c r="E16" s="220">
        <v>604297</v>
      </c>
      <c r="F16" s="220">
        <v>866216</v>
      </c>
      <c r="G16" s="220">
        <v>968131</v>
      </c>
      <c r="H16" s="220">
        <v>1034707</v>
      </c>
      <c r="I16" s="220">
        <v>1139811</v>
      </c>
      <c r="J16" s="220">
        <v>1145610</v>
      </c>
      <c r="K16" s="220">
        <v>1092022</v>
      </c>
      <c r="L16" s="220">
        <v>997079</v>
      </c>
      <c r="M16" s="220">
        <v>658739</v>
      </c>
      <c r="N16" s="220">
        <v>721201</v>
      </c>
      <c r="O16" s="221">
        <f t="shared" si="0"/>
        <v>10084998</v>
      </c>
      <c r="P16" s="128"/>
    </row>
    <row r="17" spans="1:16" ht="12" customHeight="1">
      <c r="A17" s="223">
        <v>13</v>
      </c>
      <c r="B17" s="105" t="s">
        <v>28</v>
      </c>
      <c r="C17" s="220">
        <v>14794</v>
      </c>
      <c r="D17" s="220">
        <v>20816</v>
      </c>
      <c r="E17" s="220">
        <v>25937</v>
      </c>
      <c r="F17" s="220">
        <v>34783</v>
      </c>
      <c r="G17" s="220">
        <v>37325</v>
      </c>
      <c r="H17" s="220">
        <v>42439</v>
      </c>
      <c r="I17" s="220">
        <v>44040</v>
      </c>
      <c r="J17" s="220">
        <v>42941</v>
      </c>
      <c r="K17" s="220">
        <v>39682</v>
      </c>
      <c r="L17" s="220">
        <v>31383</v>
      </c>
      <c r="M17" s="220">
        <v>15349</v>
      </c>
      <c r="N17" s="220">
        <v>18134</v>
      </c>
      <c r="O17" s="221">
        <f t="shared" si="0"/>
        <v>367623</v>
      </c>
      <c r="P17" s="128"/>
    </row>
    <row r="18" spans="1:16" ht="12" customHeight="1">
      <c r="A18" s="223">
        <v>14</v>
      </c>
      <c r="B18" s="105" t="s">
        <v>29</v>
      </c>
      <c r="C18" s="220">
        <v>7651</v>
      </c>
      <c r="D18" s="220">
        <v>9611</v>
      </c>
      <c r="E18" s="220">
        <v>12026</v>
      </c>
      <c r="F18" s="220">
        <v>18286</v>
      </c>
      <c r="G18" s="220">
        <v>17511</v>
      </c>
      <c r="H18" s="220">
        <v>18369</v>
      </c>
      <c r="I18" s="220">
        <v>18754</v>
      </c>
      <c r="J18" s="220">
        <v>18347</v>
      </c>
      <c r="K18" s="220">
        <v>14686</v>
      </c>
      <c r="L18" s="220">
        <v>15808</v>
      </c>
      <c r="M18" s="220">
        <v>9856</v>
      </c>
      <c r="N18" s="220">
        <v>11897</v>
      </c>
      <c r="O18" s="221">
        <f t="shared" si="0"/>
        <v>172802</v>
      </c>
      <c r="P18" s="128"/>
    </row>
    <row r="19" spans="1:16" ht="12" customHeight="1">
      <c r="A19" s="223">
        <v>15</v>
      </c>
      <c r="B19" s="105" t="s">
        <v>174</v>
      </c>
      <c r="C19" s="220">
        <v>3710</v>
      </c>
      <c r="D19" s="220">
        <v>7067</v>
      </c>
      <c r="E19" s="220">
        <v>11555</v>
      </c>
      <c r="F19" s="220">
        <v>14171</v>
      </c>
      <c r="G19" s="220">
        <v>14941</v>
      </c>
      <c r="H19" s="220">
        <v>17504</v>
      </c>
      <c r="I19" s="220">
        <v>17525</v>
      </c>
      <c r="J19" s="220">
        <v>18624</v>
      </c>
      <c r="K19" s="220">
        <v>16967</v>
      </c>
      <c r="L19" s="220">
        <v>14843</v>
      </c>
      <c r="M19" s="220">
        <v>10493</v>
      </c>
      <c r="N19" s="220">
        <v>11049</v>
      </c>
      <c r="O19" s="221">
        <f t="shared" si="0"/>
        <v>158449</v>
      </c>
      <c r="P19" s="128"/>
    </row>
    <row r="20" spans="1:16" ht="12" customHeight="1">
      <c r="A20" s="223">
        <v>16</v>
      </c>
      <c r="B20" s="105" t="s">
        <v>175</v>
      </c>
      <c r="C20" s="220">
        <v>57440</v>
      </c>
      <c r="D20" s="220">
        <v>67157</v>
      </c>
      <c r="E20" s="220">
        <v>105766</v>
      </c>
      <c r="F20" s="220">
        <v>191222</v>
      </c>
      <c r="G20" s="220">
        <v>228459</v>
      </c>
      <c r="H20" s="220">
        <v>245147</v>
      </c>
      <c r="I20" s="220">
        <v>261087</v>
      </c>
      <c r="J20" s="220">
        <v>248753</v>
      </c>
      <c r="K20" s="220">
        <v>254761</v>
      </c>
      <c r="L20" s="220">
        <v>235325</v>
      </c>
      <c r="M20" s="220">
        <v>164117</v>
      </c>
      <c r="N20" s="220">
        <v>147370</v>
      </c>
      <c r="O20" s="221">
        <f t="shared" si="0"/>
        <v>2206604</v>
      </c>
      <c r="P20" s="128"/>
    </row>
    <row r="21" spans="1:16" ht="12" customHeight="1">
      <c r="A21" s="223">
        <v>17</v>
      </c>
      <c r="B21" s="105" t="s">
        <v>176</v>
      </c>
      <c r="C21" s="220">
        <v>0</v>
      </c>
      <c r="D21" s="220">
        <v>0</v>
      </c>
      <c r="E21" s="220">
        <v>0</v>
      </c>
      <c r="F21" s="220">
        <v>0</v>
      </c>
      <c r="G21" s="220">
        <v>0</v>
      </c>
      <c r="H21" s="220">
        <v>0</v>
      </c>
      <c r="I21" s="220">
        <v>0</v>
      </c>
      <c r="J21" s="220">
        <v>0</v>
      </c>
      <c r="K21" s="220">
        <v>113</v>
      </c>
      <c r="L21" s="220">
        <v>1397</v>
      </c>
      <c r="M21" s="220">
        <v>1554</v>
      </c>
      <c r="N21" s="220">
        <v>3531</v>
      </c>
      <c r="O21" s="221">
        <f t="shared" si="0"/>
        <v>6595</v>
      </c>
      <c r="P21" s="128"/>
    </row>
    <row r="22" spans="1:16" ht="12" customHeight="1">
      <c r="A22" s="223">
        <v>18</v>
      </c>
      <c r="B22" s="105" t="s">
        <v>177</v>
      </c>
      <c r="C22" s="220">
        <v>1514</v>
      </c>
      <c r="D22" s="220">
        <v>0</v>
      </c>
      <c r="E22" s="220">
        <v>0</v>
      </c>
      <c r="F22" s="220">
        <v>1063</v>
      </c>
      <c r="G22" s="220">
        <v>1571</v>
      </c>
      <c r="H22" s="220">
        <v>1919</v>
      </c>
      <c r="I22" s="220">
        <v>6701</v>
      </c>
      <c r="J22" s="220">
        <v>10803</v>
      </c>
      <c r="K22" s="220">
        <v>18303</v>
      </c>
      <c r="L22" s="220">
        <v>23992</v>
      </c>
      <c r="M22" s="220">
        <v>8356</v>
      </c>
      <c r="N22" s="220">
        <v>8250</v>
      </c>
      <c r="O22" s="221">
        <f t="shared" si="0"/>
        <v>82472</v>
      </c>
      <c r="P22" s="128"/>
    </row>
    <row r="23" spans="1:16" ht="12" customHeight="1">
      <c r="A23" s="223">
        <v>19</v>
      </c>
      <c r="B23" s="105" t="s">
        <v>178</v>
      </c>
      <c r="C23" s="220">
        <v>39404</v>
      </c>
      <c r="D23" s="220">
        <v>42460</v>
      </c>
      <c r="E23" s="220">
        <v>46039</v>
      </c>
      <c r="F23" s="220">
        <v>110809</v>
      </c>
      <c r="G23" s="220">
        <v>120269</v>
      </c>
      <c r="H23" s="220">
        <v>131373</v>
      </c>
      <c r="I23" s="220">
        <v>144803</v>
      </c>
      <c r="J23" s="220">
        <v>150652</v>
      </c>
      <c r="K23" s="220">
        <v>142721</v>
      </c>
      <c r="L23" s="220">
        <v>126071</v>
      </c>
      <c r="M23" s="220">
        <v>82541</v>
      </c>
      <c r="N23" s="220">
        <v>88634</v>
      </c>
      <c r="O23" s="221">
        <f t="shared" si="0"/>
        <v>1225776</v>
      </c>
      <c r="P23" s="128"/>
    </row>
    <row r="24" spans="1:16" ht="12" customHeight="1">
      <c r="A24" s="223">
        <v>20</v>
      </c>
      <c r="B24" s="105" t="s">
        <v>34</v>
      </c>
      <c r="C24" s="220">
        <v>0</v>
      </c>
      <c r="D24" s="220">
        <v>0</v>
      </c>
      <c r="E24" s="220">
        <v>809</v>
      </c>
      <c r="F24" s="220">
        <v>0</v>
      </c>
      <c r="G24" s="220">
        <v>0</v>
      </c>
      <c r="H24" s="220">
        <v>88</v>
      </c>
      <c r="I24" s="220">
        <v>43</v>
      </c>
      <c r="J24" s="220">
        <v>0</v>
      </c>
      <c r="K24" s="220">
        <v>673</v>
      </c>
      <c r="L24" s="220">
        <v>0</v>
      </c>
      <c r="M24" s="220">
        <v>0</v>
      </c>
      <c r="N24" s="220">
        <v>0</v>
      </c>
      <c r="O24" s="221">
        <f t="shared" si="0"/>
        <v>1613</v>
      </c>
      <c r="P24" s="128"/>
    </row>
    <row r="25" spans="1:16" ht="12" customHeight="1">
      <c r="A25" s="223">
        <v>21</v>
      </c>
      <c r="B25" s="105" t="s">
        <v>35</v>
      </c>
      <c r="C25" s="220">
        <v>115413</v>
      </c>
      <c r="D25" s="220">
        <v>122805</v>
      </c>
      <c r="E25" s="220">
        <v>162654</v>
      </c>
      <c r="F25" s="220">
        <v>212228</v>
      </c>
      <c r="G25" s="220">
        <v>238508</v>
      </c>
      <c r="H25" s="220">
        <v>271152</v>
      </c>
      <c r="I25" s="220">
        <v>311091</v>
      </c>
      <c r="J25" s="220">
        <v>313253</v>
      </c>
      <c r="K25" s="220">
        <v>291521</v>
      </c>
      <c r="L25" s="220">
        <v>232548</v>
      </c>
      <c r="M25" s="220">
        <v>174808</v>
      </c>
      <c r="N25" s="220">
        <v>195393</v>
      </c>
      <c r="O25" s="221">
        <f t="shared" si="0"/>
        <v>2641374</v>
      </c>
      <c r="P25" s="128"/>
    </row>
    <row r="26" spans="1:16" ht="12" customHeight="1">
      <c r="A26" s="223">
        <v>22</v>
      </c>
      <c r="B26" s="105" t="s">
        <v>36</v>
      </c>
      <c r="C26" s="220">
        <v>5042</v>
      </c>
      <c r="D26" s="220">
        <v>5075</v>
      </c>
      <c r="E26" s="220">
        <v>6155</v>
      </c>
      <c r="F26" s="220">
        <v>7924</v>
      </c>
      <c r="G26" s="220">
        <v>14864</v>
      </c>
      <c r="H26" s="220">
        <v>42219</v>
      </c>
      <c r="I26" s="220">
        <v>67006</v>
      </c>
      <c r="J26" s="220">
        <v>71095</v>
      </c>
      <c r="K26" s="220">
        <v>56895</v>
      </c>
      <c r="L26" s="220">
        <v>32486</v>
      </c>
      <c r="M26" s="220">
        <v>8231</v>
      </c>
      <c r="N26" s="220">
        <v>7648</v>
      </c>
      <c r="O26" s="221">
        <f t="shared" si="0"/>
        <v>324640</v>
      </c>
    </row>
    <row r="27" spans="1:16" ht="12" customHeight="1">
      <c r="A27" s="223">
        <v>23</v>
      </c>
      <c r="B27" s="105" t="s">
        <v>179</v>
      </c>
      <c r="C27" s="220">
        <v>91</v>
      </c>
      <c r="D27" s="220">
        <v>104</v>
      </c>
      <c r="E27" s="220">
        <v>170</v>
      </c>
      <c r="F27" s="220">
        <v>265</v>
      </c>
      <c r="G27" s="220">
        <v>248</v>
      </c>
      <c r="H27" s="220">
        <v>730</v>
      </c>
      <c r="I27" s="220">
        <v>1163</v>
      </c>
      <c r="J27" s="220">
        <v>954</v>
      </c>
      <c r="K27" s="220">
        <v>909</v>
      </c>
      <c r="L27" s="220">
        <v>368</v>
      </c>
      <c r="M27" s="220">
        <v>124</v>
      </c>
      <c r="N27" s="220">
        <v>123</v>
      </c>
      <c r="O27" s="221">
        <f t="shared" si="0"/>
        <v>5249</v>
      </c>
    </row>
    <row r="28" spans="1:16" ht="12" customHeight="1">
      <c r="A28" s="223">
        <v>24</v>
      </c>
      <c r="B28" s="105" t="s">
        <v>38</v>
      </c>
      <c r="C28" s="220">
        <v>336610</v>
      </c>
      <c r="D28" s="220">
        <v>381747</v>
      </c>
      <c r="E28" s="220">
        <v>514504</v>
      </c>
      <c r="F28" s="220">
        <v>597097</v>
      </c>
      <c r="G28" s="220">
        <v>685974</v>
      </c>
      <c r="H28" s="220">
        <v>761182</v>
      </c>
      <c r="I28" s="220">
        <v>771393</v>
      </c>
      <c r="J28" s="220">
        <v>678756</v>
      </c>
      <c r="K28" s="220">
        <v>785060</v>
      </c>
      <c r="L28" s="220">
        <v>709564</v>
      </c>
      <c r="M28" s="220">
        <v>734979</v>
      </c>
      <c r="N28" s="220">
        <v>712247</v>
      </c>
      <c r="O28" s="221">
        <f t="shared" si="0"/>
        <v>7669113</v>
      </c>
    </row>
    <row r="29" spans="1:16" ht="12" customHeight="1">
      <c r="A29" s="223">
        <v>25</v>
      </c>
      <c r="B29" s="105" t="s">
        <v>39</v>
      </c>
      <c r="C29" s="220">
        <v>813309</v>
      </c>
      <c r="D29" s="220">
        <v>947518</v>
      </c>
      <c r="E29" s="220">
        <v>1361012</v>
      </c>
      <c r="F29" s="220">
        <v>1738246</v>
      </c>
      <c r="G29" s="220">
        <v>1920205</v>
      </c>
      <c r="H29" s="220">
        <v>2143395</v>
      </c>
      <c r="I29" s="220">
        <v>2301211</v>
      </c>
      <c r="J29" s="220">
        <v>2379676</v>
      </c>
      <c r="K29" s="220">
        <v>2299631</v>
      </c>
      <c r="L29" s="220">
        <v>2083515</v>
      </c>
      <c r="M29" s="220">
        <v>1560833</v>
      </c>
      <c r="N29" s="220">
        <v>1664128</v>
      </c>
      <c r="O29" s="221">
        <f t="shared" si="0"/>
        <v>21212679</v>
      </c>
    </row>
    <row r="30" spans="1:16" ht="12" customHeight="1">
      <c r="A30" s="223">
        <v>26</v>
      </c>
      <c r="B30" s="105" t="s">
        <v>180</v>
      </c>
      <c r="C30" s="220">
        <v>370041</v>
      </c>
      <c r="D30" s="220">
        <v>447271</v>
      </c>
      <c r="E30" s="220">
        <v>625685</v>
      </c>
      <c r="F30" s="220">
        <v>978540</v>
      </c>
      <c r="G30" s="220">
        <v>1105850</v>
      </c>
      <c r="H30" s="220">
        <v>1179229</v>
      </c>
      <c r="I30" s="220">
        <v>1267902</v>
      </c>
      <c r="J30" s="220">
        <v>1332841</v>
      </c>
      <c r="K30" s="220">
        <v>1200733</v>
      </c>
      <c r="L30" s="220">
        <v>1071690</v>
      </c>
      <c r="M30" s="220">
        <v>627008</v>
      </c>
      <c r="N30" s="220">
        <v>684567</v>
      </c>
      <c r="O30" s="221">
        <f t="shared" si="0"/>
        <v>10891357</v>
      </c>
    </row>
    <row r="31" spans="1:16" ht="12" customHeight="1">
      <c r="A31" s="223">
        <v>27</v>
      </c>
      <c r="B31" s="105" t="s">
        <v>41</v>
      </c>
      <c r="C31" s="220">
        <v>33805</v>
      </c>
      <c r="D31" s="220">
        <v>37303</v>
      </c>
      <c r="E31" s="220">
        <v>56785</v>
      </c>
      <c r="F31" s="220">
        <v>162356</v>
      </c>
      <c r="G31" s="220">
        <v>247307</v>
      </c>
      <c r="H31" s="220">
        <v>441031</v>
      </c>
      <c r="I31" s="220">
        <v>664688</v>
      </c>
      <c r="J31" s="220">
        <v>676658</v>
      </c>
      <c r="K31" s="220">
        <v>465924</v>
      </c>
      <c r="L31" s="220">
        <v>230761</v>
      </c>
      <c r="M31" s="220">
        <v>57956</v>
      </c>
      <c r="N31" s="220">
        <v>63414</v>
      </c>
      <c r="O31" s="221">
        <f t="shared" si="0"/>
        <v>3137988</v>
      </c>
    </row>
    <row r="32" spans="1:16" ht="12" customHeight="1">
      <c r="A32" s="223">
        <v>28</v>
      </c>
      <c r="B32" s="105" t="s">
        <v>181</v>
      </c>
      <c r="C32" s="220">
        <v>306589</v>
      </c>
      <c r="D32" s="220">
        <v>350761</v>
      </c>
      <c r="E32" s="220">
        <v>465072</v>
      </c>
      <c r="F32" s="220">
        <v>639141</v>
      </c>
      <c r="G32" s="220">
        <v>707281</v>
      </c>
      <c r="H32" s="220">
        <v>729603</v>
      </c>
      <c r="I32" s="220">
        <v>805721</v>
      </c>
      <c r="J32" s="220">
        <v>799364</v>
      </c>
      <c r="K32" s="220">
        <v>761781</v>
      </c>
      <c r="L32" s="220">
        <v>692433</v>
      </c>
      <c r="M32" s="220">
        <v>417420</v>
      </c>
      <c r="N32" s="220">
        <v>451552</v>
      </c>
      <c r="O32" s="221">
        <f t="shared" si="0"/>
        <v>7126718</v>
      </c>
    </row>
    <row r="33" spans="1:15" ht="12" customHeight="1">
      <c r="A33" s="223">
        <v>29</v>
      </c>
      <c r="B33" s="105" t="s">
        <v>43</v>
      </c>
      <c r="C33" s="220">
        <v>5149</v>
      </c>
      <c r="D33" s="220">
        <v>5402</v>
      </c>
      <c r="E33" s="220">
        <v>6550</v>
      </c>
      <c r="F33" s="220">
        <v>8960</v>
      </c>
      <c r="G33" s="220">
        <v>13016</v>
      </c>
      <c r="H33" s="220">
        <v>23511</v>
      </c>
      <c r="I33" s="220">
        <v>28817</v>
      </c>
      <c r="J33" s="220">
        <v>34595</v>
      </c>
      <c r="K33" s="220">
        <v>24286</v>
      </c>
      <c r="L33" s="220">
        <v>14247</v>
      </c>
      <c r="M33" s="220">
        <v>7140</v>
      </c>
      <c r="N33" s="220">
        <v>7539</v>
      </c>
      <c r="O33" s="221">
        <f t="shared" si="0"/>
        <v>179212</v>
      </c>
    </row>
    <row r="34" spans="1:15" ht="12" customHeight="1">
      <c r="A34" s="223">
        <v>30</v>
      </c>
      <c r="B34" s="105" t="s">
        <v>44</v>
      </c>
      <c r="C34" s="220">
        <v>4086</v>
      </c>
      <c r="D34" s="220">
        <v>4763</v>
      </c>
      <c r="E34" s="220">
        <v>4950</v>
      </c>
      <c r="F34" s="220">
        <v>9403</v>
      </c>
      <c r="G34" s="220">
        <v>9535</v>
      </c>
      <c r="H34" s="220">
        <v>14621</v>
      </c>
      <c r="I34" s="220">
        <v>15935</v>
      </c>
      <c r="J34" s="220">
        <v>15676</v>
      </c>
      <c r="K34" s="220">
        <v>13081</v>
      </c>
      <c r="L34" s="220">
        <v>10441</v>
      </c>
      <c r="M34" s="220">
        <v>5852</v>
      </c>
      <c r="N34" s="220">
        <v>6286</v>
      </c>
      <c r="O34" s="221">
        <f t="shared" si="0"/>
        <v>114629</v>
      </c>
    </row>
    <row r="35" spans="1:15" ht="12" customHeight="1">
      <c r="A35" s="223">
        <v>31</v>
      </c>
      <c r="B35" s="105" t="s">
        <v>182</v>
      </c>
      <c r="C35" s="220">
        <v>6087</v>
      </c>
      <c r="D35" s="220">
        <v>6801</v>
      </c>
      <c r="E35" s="220">
        <v>15024</v>
      </c>
      <c r="F35" s="220">
        <v>29177</v>
      </c>
      <c r="G35" s="220">
        <v>37091</v>
      </c>
      <c r="H35" s="220">
        <v>41318</v>
      </c>
      <c r="I35" s="220">
        <v>51482</v>
      </c>
      <c r="J35" s="220">
        <v>55916</v>
      </c>
      <c r="K35" s="220">
        <v>47934</v>
      </c>
      <c r="L35" s="220">
        <v>42583</v>
      </c>
      <c r="M35" s="220">
        <v>17699</v>
      </c>
      <c r="N35" s="220">
        <v>17360</v>
      </c>
      <c r="O35" s="221">
        <f t="shared" si="0"/>
        <v>368472</v>
      </c>
    </row>
    <row r="36" spans="1:15" ht="12" customHeight="1">
      <c r="A36" s="223">
        <v>32</v>
      </c>
      <c r="B36" s="105" t="s">
        <v>46</v>
      </c>
      <c r="C36" s="220">
        <v>18856</v>
      </c>
      <c r="D36" s="220">
        <v>24184</v>
      </c>
      <c r="E36" s="220">
        <v>38529</v>
      </c>
      <c r="F36" s="220">
        <v>63724</v>
      </c>
      <c r="G36" s="220">
        <v>69209</v>
      </c>
      <c r="H36" s="220">
        <v>79159</v>
      </c>
      <c r="I36" s="220">
        <v>85651</v>
      </c>
      <c r="J36" s="220">
        <v>86830</v>
      </c>
      <c r="K36" s="220">
        <v>78881</v>
      </c>
      <c r="L36" s="220">
        <v>64885</v>
      </c>
      <c r="M36" s="220">
        <v>40889</v>
      </c>
      <c r="N36" s="220">
        <v>41710</v>
      </c>
      <c r="O36" s="221">
        <f t="shared" si="0"/>
        <v>692507</v>
      </c>
    </row>
    <row r="37" spans="1:15" ht="12" customHeight="1">
      <c r="A37" s="223">
        <v>33</v>
      </c>
      <c r="B37" s="105" t="s">
        <v>183</v>
      </c>
      <c r="C37" s="220">
        <v>132339</v>
      </c>
      <c r="D37" s="220">
        <v>181670</v>
      </c>
      <c r="E37" s="220">
        <v>254953</v>
      </c>
      <c r="F37" s="220">
        <v>380838</v>
      </c>
      <c r="G37" s="220">
        <v>434844</v>
      </c>
      <c r="H37" s="220">
        <v>502479</v>
      </c>
      <c r="I37" s="220">
        <v>545393</v>
      </c>
      <c r="J37" s="220">
        <v>550698</v>
      </c>
      <c r="K37" s="220">
        <v>482107</v>
      </c>
      <c r="L37" s="220">
        <v>438955</v>
      </c>
      <c r="M37" s="220">
        <v>262386</v>
      </c>
      <c r="N37" s="220">
        <v>291909</v>
      </c>
      <c r="O37" s="221">
        <f t="shared" si="0"/>
        <v>4458571</v>
      </c>
    </row>
    <row r="38" spans="1:15" ht="12" customHeight="1">
      <c r="A38" s="223">
        <v>34</v>
      </c>
      <c r="B38" s="105" t="s">
        <v>48</v>
      </c>
      <c r="C38" s="220">
        <v>11938</v>
      </c>
      <c r="D38" s="220">
        <v>11448</v>
      </c>
      <c r="E38" s="220">
        <v>13162</v>
      </c>
      <c r="F38" s="220">
        <v>12355</v>
      </c>
      <c r="G38" s="220">
        <v>16086</v>
      </c>
      <c r="H38" s="220">
        <v>18647</v>
      </c>
      <c r="I38" s="220">
        <v>95349</v>
      </c>
      <c r="J38" s="220">
        <v>19722</v>
      </c>
      <c r="K38" s="220">
        <v>25021</v>
      </c>
      <c r="L38" s="220">
        <v>18080</v>
      </c>
      <c r="M38" s="220">
        <v>20586</v>
      </c>
      <c r="N38" s="220">
        <v>22854</v>
      </c>
      <c r="O38" s="221">
        <f t="shared" si="0"/>
        <v>285248</v>
      </c>
    </row>
    <row r="39" spans="1:15" ht="12" customHeight="1">
      <c r="A39" s="223">
        <v>35</v>
      </c>
      <c r="B39" s="105" t="s">
        <v>184</v>
      </c>
      <c r="C39" s="220">
        <v>0</v>
      </c>
      <c r="D39" s="220">
        <v>0</v>
      </c>
      <c r="E39" s="220">
        <v>987</v>
      </c>
      <c r="F39" s="220">
        <v>14539</v>
      </c>
      <c r="G39" s="220">
        <v>24658</v>
      </c>
      <c r="H39" s="220">
        <v>31995</v>
      </c>
      <c r="I39" s="220">
        <v>36803</v>
      </c>
      <c r="J39" s="220">
        <v>37515</v>
      </c>
      <c r="K39" s="220">
        <v>31269</v>
      </c>
      <c r="L39" s="220">
        <v>26640</v>
      </c>
      <c r="M39" s="220">
        <v>5274</v>
      </c>
      <c r="N39" s="220">
        <v>4373</v>
      </c>
      <c r="O39" s="221">
        <f t="shared" si="0"/>
        <v>214053</v>
      </c>
    </row>
    <row r="40" spans="1:15" ht="12" customHeight="1">
      <c r="A40" s="223">
        <v>36</v>
      </c>
      <c r="B40" s="105" t="s">
        <v>50</v>
      </c>
      <c r="C40" s="220">
        <v>186361</v>
      </c>
      <c r="D40" s="220">
        <v>214690</v>
      </c>
      <c r="E40" s="220">
        <v>266129</v>
      </c>
      <c r="F40" s="220">
        <v>288979</v>
      </c>
      <c r="G40" s="220">
        <v>306883</v>
      </c>
      <c r="H40" s="220">
        <v>303326</v>
      </c>
      <c r="I40" s="220">
        <v>326459</v>
      </c>
      <c r="J40" s="220">
        <v>334137</v>
      </c>
      <c r="K40" s="220">
        <v>311580</v>
      </c>
      <c r="L40" s="220">
        <v>311265</v>
      </c>
      <c r="M40" s="220">
        <v>304579</v>
      </c>
      <c r="N40" s="220">
        <v>292029</v>
      </c>
      <c r="O40" s="221">
        <f t="shared" si="0"/>
        <v>3446417</v>
      </c>
    </row>
    <row r="41" spans="1:15" ht="12" customHeight="1">
      <c r="A41" s="223">
        <v>37</v>
      </c>
      <c r="B41" s="105" t="s">
        <v>51</v>
      </c>
      <c r="C41" s="220">
        <v>915139</v>
      </c>
      <c r="D41" s="220">
        <v>1094603</v>
      </c>
      <c r="E41" s="220">
        <v>1618345</v>
      </c>
      <c r="F41" s="220">
        <v>2312569</v>
      </c>
      <c r="G41" s="220">
        <v>2616682</v>
      </c>
      <c r="H41" s="220">
        <v>3001730</v>
      </c>
      <c r="I41" s="220">
        <v>3234286</v>
      </c>
      <c r="J41" s="220">
        <v>3278431</v>
      </c>
      <c r="K41" s="220">
        <v>3261070</v>
      </c>
      <c r="L41" s="220">
        <v>3082745</v>
      </c>
      <c r="M41" s="220">
        <v>2339240</v>
      </c>
      <c r="N41" s="220">
        <v>2380379</v>
      </c>
      <c r="O41" s="221">
        <f t="shared" si="0"/>
        <v>29135219</v>
      </c>
    </row>
    <row r="42" spans="1:15" ht="12" customHeight="1">
      <c r="A42" s="223">
        <v>38</v>
      </c>
      <c r="B42" s="105" t="s">
        <v>185</v>
      </c>
      <c r="C42" s="220">
        <v>0</v>
      </c>
      <c r="D42" s="220">
        <v>0</v>
      </c>
      <c r="E42" s="220">
        <v>0</v>
      </c>
      <c r="F42" s="220">
        <v>0</v>
      </c>
      <c r="G42" s="220">
        <v>0</v>
      </c>
      <c r="H42" s="220">
        <v>0</v>
      </c>
      <c r="I42" s="220">
        <v>0</v>
      </c>
      <c r="J42" s="220">
        <v>0</v>
      </c>
      <c r="K42" s="220">
        <v>0</v>
      </c>
      <c r="L42" s="220">
        <v>0</v>
      </c>
      <c r="M42" s="220">
        <v>0</v>
      </c>
      <c r="N42" s="220">
        <v>0</v>
      </c>
      <c r="O42" s="221">
        <f t="shared" si="0"/>
        <v>0</v>
      </c>
    </row>
    <row r="43" spans="1:15" ht="12" customHeight="1">
      <c r="A43" s="223">
        <v>39</v>
      </c>
      <c r="B43" s="105" t="s">
        <v>186</v>
      </c>
      <c r="C43" s="220">
        <v>0</v>
      </c>
      <c r="D43" s="220">
        <v>0</v>
      </c>
      <c r="E43" s="220">
        <v>0</v>
      </c>
      <c r="F43" s="220">
        <v>0</v>
      </c>
      <c r="G43" s="220">
        <v>0</v>
      </c>
      <c r="H43" s="220">
        <v>70</v>
      </c>
      <c r="I43" s="220">
        <v>0</v>
      </c>
      <c r="J43" s="220">
        <v>0</v>
      </c>
      <c r="K43" s="220">
        <v>0</v>
      </c>
      <c r="L43" s="220">
        <v>0</v>
      </c>
      <c r="M43" s="220">
        <v>0</v>
      </c>
      <c r="N43" s="220">
        <v>0</v>
      </c>
      <c r="O43" s="221">
        <f t="shared" si="0"/>
        <v>70</v>
      </c>
    </row>
    <row r="44" spans="1:15" ht="12" customHeight="1">
      <c r="A44" s="223">
        <v>40</v>
      </c>
      <c r="B44" s="105" t="s">
        <v>91</v>
      </c>
      <c r="C44" s="220">
        <v>224864</v>
      </c>
      <c r="D44" s="220">
        <v>246969</v>
      </c>
      <c r="E44" s="220">
        <v>309233</v>
      </c>
      <c r="F44" s="220">
        <v>353197</v>
      </c>
      <c r="G44" s="220">
        <v>379914</v>
      </c>
      <c r="H44" s="220">
        <v>406513</v>
      </c>
      <c r="I44" s="220">
        <v>428899</v>
      </c>
      <c r="J44" s="220">
        <v>431013</v>
      </c>
      <c r="K44" s="220">
        <v>419041</v>
      </c>
      <c r="L44" s="220">
        <v>382322</v>
      </c>
      <c r="M44" s="220">
        <v>289346</v>
      </c>
      <c r="N44" s="220">
        <v>345694</v>
      </c>
      <c r="O44" s="221">
        <f t="shared" si="0"/>
        <v>4217005</v>
      </c>
    </row>
    <row r="45" spans="1:15" ht="12" customHeight="1">
      <c r="A45" s="223">
        <v>41</v>
      </c>
      <c r="B45" s="105" t="s">
        <v>187</v>
      </c>
      <c r="C45" s="220">
        <v>27934</v>
      </c>
      <c r="D45" s="220">
        <v>30214</v>
      </c>
      <c r="E45" s="220">
        <v>45231</v>
      </c>
      <c r="F45" s="220">
        <v>77844</v>
      </c>
      <c r="G45" s="220">
        <v>87185</v>
      </c>
      <c r="H45" s="220">
        <v>96458</v>
      </c>
      <c r="I45" s="220">
        <v>114238</v>
      </c>
      <c r="J45" s="220">
        <v>123189</v>
      </c>
      <c r="K45" s="220">
        <v>111322</v>
      </c>
      <c r="L45" s="220">
        <v>94858</v>
      </c>
      <c r="M45" s="220">
        <v>43580</v>
      </c>
      <c r="N45" s="220">
        <v>45567</v>
      </c>
      <c r="O45" s="221">
        <f t="shared" si="0"/>
        <v>897620</v>
      </c>
    </row>
    <row r="46" spans="1:15" ht="12" customHeight="1">
      <c r="A46" s="223">
        <v>42</v>
      </c>
      <c r="B46" s="105" t="s">
        <v>188</v>
      </c>
      <c r="C46" s="220">
        <v>103670</v>
      </c>
      <c r="D46" s="220">
        <v>145109</v>
      </c>
      <c r="E46" s="220">
        <v>197089</v>
      </c>
      <c r="F46" s="220">
        <v>223019</v>
      </c>
      <c r="G46" s="220">
        <v>245508</v>
      </c>
      <c r="H46" s="220">
        <v>249360</v>
      </c>
      <c r="I46" s="220">
        <v>263374</v>
      </c>
      <c r="J46" s="220">
        <v>268016</v>
      </c>
      <c r="K46" s="220">
        <v>258675</v>
      </c>
      <c r="L46" s="220">
        <v>248698</v>
      </c>
      <c r="M46" s="220">
        <v>213350</v>
      </c>
      <c r="N46" s="220">
        <v>214623</v>
      </c>
      <c r="O46" s="221">
        <f t="shared" si="0"/>
        <v>2630491</v>
      </c>
    </row>
    <row r="47" spans="1:15" ht="12" customHeight="1">
      <c r="A47" s="223">
        <v>43</v>
      </c>
      <c r="B47" s="105" t="s">
        <v>189</v>
      </c>
      <c r="C47" s="220">
        <v>26102</v>
      </c>
      <c r="D47" s="220">
        <v>27188</v>
      </c>
      <c r="E47" s="220">
        <v>36786</v>
      </c>
      <c r="F47" s="220">
        <v>51275</v>
      </c>
      <c r="G47" s="220">
        <v>62397</v>
      </c>
      <c r="H47" s="220">
        <v>75566</v>
      </c>
      <c r="I47" s="220">
        <v>82702</v>
      </c>
      <c r="J47" s="220">
        <v>78129</v>
      </c>
      <c r="K47" s="220">
        <v>75529</v>
      </c>
      <c r="L47" s="220">
        <v>73340</v>
      </c>
      <c r="M47" s="220">
        <v>56148</v>
      </c>
      <c r="N47" s="220">
        <v>50430</v>
      </c>
      <c r="O47" s="221">
        <f t="shared" si="0"/>
        <v>695592</v>
      </c>
    </row>
    <row r="48" spans="1:15" ht="12" customHeight="1">
      <c r="A48" s="223">
        <v>44</v>
      </c>
      <c r="B48" s="105" t="s">
        <v>95</v>
      </c>
      <c r="C48" s="220">
        <v>260226</v>
      </c>
      <c r="D48" s="220">
        <v>330725</v>
      </c>
      <c r="E48" s="220">
        <v>477719</v>
      </c>
      <c r="F48" s="220">
        <v>795661</v>
      </c>
      <c r="G48" s="220">
        <v>902756</v>
      </c>
      <c r="H48" s="220">
        <v>1027334</v>
      </c>
      <c r="I48" s="220">
        <v>1076101</v>
      </c>
      <c r="J48" s="220">
        <v>1086098</v>
      </c>
      <c r="K48" s="220">
        <v>1066132</v>
      </c>
      <c r="L48" s="220">
        <v>961704</v>
      </c>
      <c r="M48" s="220">
        <v>642464</v>
      </c>
      <c r="N48" s="220">
        <v>663657</v>
      </c>
      <c r="O48" s="221">
        <f t="shared" si="0"/>
        <v>9290577</v>
      </c>
    </row>
    <row r="49" spans="1:15" ht="12" customHeight="1">
      <c r="A49" s="223">
        <v>45</v>
      </c>
      <c r="B49" s="106" t="s">
        <v>98</v>
      </c>
      <c r="C49" s="220">
        <v>114374</v>
      </c>
      <c r="D49" s="220">
        <v>111227</v>
      </c>
      <c r="E49" s="220">
        <v>134982</v>
      </c>
      <c r="F49" s="220">
        <v>205178</v>
      </c>
      <c r="G49" s="220">
        <v>254440</v>
      </c>
      <c r="H49" s="220">
        <v>353421</v>
      </c>
      <c r="I49" s="220">
        <v>420385</v>
      </c>
      <c r="J49" s="220">
        <v>434524</v>
      </c>
      <c r="K49" s="220">
        <v>364722</v>
      </c>
      <c r="L49" s="220">
        <v>240009</v>
      </c>
      <c r="M49" s="220">
        <v>151669</v>
      </c>
      <c r="N49" s="220">
        <v>184083</v>
      </c>
      <c r="O49" s="221">
        <f t="shared" si="0"/>
        <v>2969014</v>
      </c>
    </row>
    <row r="50" spans="1:15" ht="12" customHeight="1">
      <c r="B50" s="257" t="s">
        <v>13</v>
      </c>
      <c r="C50" s="256">
        <f>SUM(C5:C49)</f>
        <v>5986953</v>
      </c>
      <c r="D50" s="256">
        <f t="shared" ref="D50:O50" si="1">SUM(D5:D49)</f>
        <v>7112293</v>
      </c>
      <c r="E50" s="256">
        <f t="shared" si="1"/>
        <v>9827076</v>
      </c>
      <c r="F50" s="256">
        <f t="shared" si="1"/>
        <v>13517814</v>
      </c>
      <c r="G50" s="256">
        <f t="shared" si="1"/>
        <v>15267288</v>
      </c>
      <c r="H50" s="256">
        <f t="shared" si="1"/>
        <v>17154664</v>
      </c>
      <c r="I50" s="256">
        <f t="shared" si="1"/>
        <v>18866098</v>
      </c>
      <c r="J50" s="256">
        <f t="shared" si="1"/>
        <v>19016590</v>
      </c>
      <c r="K50" s="256">
        <f t="shared" si="1"/>
        <v>17957840</v>
      </c>
      <c r="L50" s="256">
        <f t="shared" si="1"/>
        <v>16072833</v>
      </c>
      <c r="M50" s="256">
        <f t="shared" si="1"/>
        <v>11529832</v>
      </c>
      <c r="N50" s="256">
        <f t="shared" si="1"/>
        <v>12033531</v>
      </c>
      <c r="O50" s="256">
        <f t="shared" si="1"/>
        <v>164342812</v>
      </c>
    </row>
    <row r="51" spans="1:15" ht="5.0999999999999996" customHeight="1">
      <c r="B51" s="268"/>
      <c r="C51" s="269"/>
      <c r="D51" s="269"/>
      <c r="E51" s="269"/>
      <c r="F51" s="269"/>
      <c r="G51" s="269"/>
      <c r="H51" s="269"/>
      <c r="I51" s="269"/>
      <c r="J51" s="269"/>
      <c r="K51" s="269"/>
      <c r="L51" s="269"/>
      <c r="M51" s="269"/>
      <c r="N51" s="269"/>
      <c r="O51" s="269"/>
    </row>
    <row r="52" spans="1:15" ht="12.75" customHeight="1">
      <c r="B52" s="371"/>
      <c r="C52" s="371"/>
      <c r="D52" s="371"/>
      <c r="E52" s="371"/>
      <c r="F52" s="371"/>
      <c r="G52" s="371"/>
      <c r="H52" s="371"/>
      <c r="I52" s="371"/>
      <c r="J52" s="371"/>
      <c r="K52" s="371"/>
      <c r="L52" s="371"/>
      <c r="M52" s="371"/>
      <c r="N52" s="371"/>
      <c r="O52" s="371"/>
    </row>
    <row r="53" spans="1:15" ht="12.75" customHeight="1">
      <c r="B53" s="373"/>
      <c r="C53" s="373"/>
      <c r="D53" s="373"/>
      <c r="E53" s="373"/>
      <c r="F53" s="373"/>
      <c r="G53" s="373"/>
      <c r="H53" s="373"/>
      <c r="I53" s="373"/>
      <c r="J53" s="373"/>
      <c r="K53" s="373"/>
      <c r="L53" s="373"/>
      <c r="M53" s="373"/>
      <c r="N53" s="373"/>
      <c r="O53" s="373"/>
    </row>
  </sheetData>
  <mergeCells count="4">
    <mergeCell ref="B53:O53"/>
    <mergeCell ref="B52:O52"/>
    <mergeCell ref="C1:N1"/>
    <mergeCell ref="C2:N2"/>
  </mergeCells>
  <printOptions horizontalCentered="1"/>
  <pageMargins left="0.59055118110236227" right="0.59055118110236227" top="0.59055118110236227" bottom="0.59055118110236227" header="0.39370078740157483" footer="0.39370078740157483"/>
  <pageSetup paperSize="9" scale="70" orientation="landscape" r:id="rId1"/>
  <headerFooter>
    <oddFooter>&amp;R&amp;"-,Normale"&amp;11 13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Foglio37">
    <tabColor theme="9" tint="0.79998168889431442"/>
    <pageSetUpPr fitToPage="1"/>
  </sheetPr>
  <dimension ref="A1:P53"/>
  <sheetViews>
    <sheetView showGridLines="0" workbookViewId="0">
      <pane xSplit="2" ySplit="4" topLeftCell="C5" activePane="bottomRight" state="frozen"/>
      <selection activeCell="M7" sqref="M7"/>
      <selection pane="topRight" activeCell="M7" sqref="M7"/>
      <selection pane="bottomLeft" activeCell="M7" sqref="M7"/>
      <selection pane="bottomRight" activeCell="A3" sqref="A3:O3"/>
    </sheetView>
  </sheetViews>
  <sheetFormatPr defaultColWidth="9" defaultRowHeight="13.8"/>
  <cols>
    <col min="1" max="1" width="3.08984375" style="219" customWidth="1"/>
    <col min="2" max="2" width="25" style="219" customWidth="1"/>
    <col min="3" max="14" width="9.7265625" style="219" customWidth="1"/>
    <col min="15" max="15" width="12" style="219" customWidth="1"/>
    <col min="16" max="16" width="1.6328125" style="127" customWidth="1"/>
    <col min="17" max="16384" width="9" style="219"/>
  </cols>
  <sheetData>
    <row r="1" spans="1:16" ht="12.75" customHeight="1">
      <c r="B1" s="265"/>
      <c r="C1" s="372" t="s">
        <v>61</v>
      </c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216" t="s">
        <v>153</v>
      </c>
      <c r="P1" s="143"/>
    </row>
    <row r="2" spans="1:16" ht="12.75" customHeight="1">
      <c r="B2" s="265"/>
      <c r="C2" s="372" t="s">
        <v>225</v>
      </c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265"/>
      <c r="P2" s="143"/>
    </row>
    <row r="3" spans="1:16" ht="6.9" customHeight="1">
      <c r="A3" s="372"/>
      <c r="B3" s="372"/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2"/>
      <c r="N3" s="372"/>
      <c r="O3" s="372"/>
    </row>
    <row r="4" spans="1:16" s="215" customFormat="1" ht="15" customHeight="1">
      <c r="B4" s="254" t="s">
        <v>4</v>
      </c>
      <c r="C4" s="252" t="s">
        <v>139</v>
      </c>
      <c r="D4" s="252" t="s">
        <v>140</v>
      </c>
      <c r="E4" s="252" t="s">
        <v>141</v>
      </c>
      <c r="F4" s="252" t="s">
        <v>142</v>
      </c>
      <c r="G4" s="252" t="s">
        <v>143</v>
      </c>
      <c r="H4" s="252" t="s">
        <v>144</v>
      </c>
      <c r="I4" s="252" t="s">
        <v>145</v>
      </c>
      <c r="J4" s="252" t="s">
        <v>146</v>
      </c>
      <c r="K4" s="252" t="s">
        <v>147</v>
      </c>
      <c r="L4" s="252" t="s">
        <v>148</v>
      </c>
      <c r="M4" s="252" t="s">
        <v>149</v>
      </c>
      <c r="N4" s="252" t="s">
        <v>150</v>
      </c>
      <c r="O4" s="254" t="s">
        <v>151</v>
      </c>
      <c r="P4" s="127"/>
    </row>
    <row r="5" spans="1:16" ht="12" customHeight="1">
      <c r="A5" s="223">
        <v>1</v>
      </c>
      <c r="B5" s="105" t="s">
        <v>68</v>
      </c>
      <c r="C5" s="222">
        <v>0</v>
      </c>
      <c r="D5" s="222">
        <v>0</v>
      </c>
      <c r="E5" s="222">
        <v>0</v>
      </c>
      <c r="F5" s="222">
        <v>0</v>
      </c>
      <c r="G5" s="222">
        <v>0</v>
      </c>
      <c r="H5" s="222">
        <v>0</v>
      </c>
      <c r="I5" s="222">
        <v>0</v>
      </c>
      <c r="J5" s="222">
        <v>0</v>
      </c>
      <c r="K5" s="222">
        <v>0</v>
      </c>
      <c r="L5" s="222">
        <v>0</v>
      </c>
      <c r="M5" s="222">
        <v>0</v>
      </c>
      <c r="N5" s="222">
        <v>0</v>
      </c>
      <c r="O5" s="283">
        <f>SUM(C5:N5)</f>
        <v>0</v>
      </c>
      <c r="P5" s="128"/>
    </row>
    <row r="6" spans="1:16" ht="12" customHeight="1">
      <c r="A6" s="223">
        <v>2</v>
      </c>
      <c r="B6" s="105" t="s">
        <v>165</v>
      </c>
      <c r="C6" s="222">
        <v>0</v>
      </c>
      <c r="D6" s="222">
        <v>0</v>
      </c>
      <c r="E6" s="222">
        <v>0</v>
      </c>
      <c r="F6" s="222">
        <v>0</v>
      </c>
      <c r="G6" s="222">
        <v>0.3</v>
      </c>
      <c r="H6" s="222">
        <v>0.2</v>
      </c>
      <c r="I6" s="222">
        <v>0.3</v>
      </c>
      <c r="J6" s="222">
        <v>0.3</v>
      </c>
      <c r="K6" s="222">
        <v>0.6</v>
      </c>
      <c r="L6" s="222">
        <v>0.6</v>
      </c>
      <c r="M6" s="222">
        <v>0.6</v>
      </c>
      <c r="N6" s="222">
        <v>0.8</v>
      </c>
      <c r="O6" s="283">
        <f t="shared" ref="O6:O49" si="0">SUM(C6:N6)</f>
        <v>3.7</v>
      </c>
      <c r="P6" s="128"/>
    </row>
    <row r="7" spans="1:16" ht="12" customHeight="1">
      <c r="A7" s="223">
        <v>3</v>
      </c>
      <c r="B7" s="105" t="s">
        <v>166</v>
      </c>
      <c r="C7" s="222">
        <v>526.9</v>
      </c>
      <c r="D7" s="222">
        <v>607.79999999999995</v>
      </c>
      <c r="E7" s="222">
        <v>701</v>
      </c>
      <c r="F7" s="222">
        <v>596.1</v>
      </c>
      <c r="G7" s="222">
        <v>701.3</v>
      </c>
      <c r="H7" s="222">
        <v>696.3</v>
      </c>
      <c r="I7" s="222">
        <v>661.9</v>
      </c>
      <c r="J7" s="222">
        <v>389.8</v>
      </c>
      <c r="K7" s="222">
        <v>623.4</v>
      </c>
      <c r="L7" s="222">
        <v>684.4</v>
      </c>
      <c r="M7" s="222">
        <v>764.7</v>
      </c>
      <c r="N7" s="222">
        <v>638.70000000000005</v>
      </c>
      <c r="O7" s="283">
        <f t="shared" si="0"/>
        <v>7592.2999999999984</v>
      </c>
      <c r="P7" s="128"/>
    </row>
    <row r="8" spans="1:16" ht="12" customHeight="1">
      <c r="A8" s="223">
        <v>4</v>
      </c>
      <c r="B8" s="105" t="s">
        <v>70</v>
      </c>
      <c r="C8" s="222">
        <v>0</v>
      </c>
      <c r="D8" s="222">
        <v>0</v>
      </c>
      <c r="E8" s="222">
        <v>0</v>
      </c>
      <c r="F8" s="222">
        <v>0</v>
      </c>
      <c r="G8" s="222">
        <v>0</v>
      </c>
      <c r="H8" s="222">
        <v>0</v>
      </c>
      <c r="I8" s="222">
        <v>0</v>
      </c>
      <c r="J8" s="222">
        <v>0</v>
      </c>
      <c r="K8" s="222">
        <v>0</v>
      </c>
      <c r="L8" s="222">
        <v>0</v>
      </c>
      <c r="M8" s="222">
        <v>0</v>
      </c>
      <c r="N8" s="222">
        <v>0</v>
      </c>
      <c r="O8" s="283">
        <f t="shared" si="0"/>
        <v>0</v>
      </c>
      <c r="P8" s="128"/>
    </row>
    <row r="9" spans="1:16" ht="12" customHeight="1">
      <c r="A9" s="223">
        <v>5</v>
      </c>
      <c r="B9" s="105" t="s">
        <v>167</v>
      </c>
      <c r="C9" s="222">
        <v>191.8</v>
      </c>
      <c r="D9" s="222">
        <v>190</v>
      </c>
      <c r="E9" s="222">
        <v>219.2</v>
      </c>
      <c r="F9" s="222">
        <v>172.9</v>
      </c>
      <c r="G9" s="222">
        <v>187.5</v>
      </c>
      <c r="H9" s="222">
        <v>171.5</v>
      </c>
      <c r="I9" s="222">
        <v>212</v>
      </c>
      <c r="J9" s="222">
        <v>180.8</v>
      </c>
      <c r="K9" s="222">
        <v>209.9</v>
      </c>
      <c r="L9" s="222">
        <v>181</v>
      </c>
      <c r="M9" s="222">
        <v>249.8</v>
      </c>
      <c r="N9" s="222">
        <v>265.39999999999998</v>
      </c>
      <c r="O9" s="283">
        <f t="shared" si="0"/>
        <v>2431.8000000000002</v>
      </c>
      <c r="P9" s="128"/>
    </row>
    <row r="10" spans="1:16" ht="12" customHeight="1">
      <c r="A10" s="223">
        <v>6</v>
      </c>
      <c r="B10" s="105" t="s">
        <v>168</v>
      </c>
      <c r="C10" s="222">
        <v>1506.9</v>
      </c>
      <c r="D10" s="222">
        <v>1572.4</v>
      </c>
      <c r="E10" s="222">
        <v>1771.7</v>
      </c>
      <c r="F10" s="222">
        <v>1597.7</v>
      </c>
      <c r="G10" s="222">
        <v>1827.8</v>
      </c>
      <c r="H10" s="222">
        <v>1715.9</v>
      </c>
      <c r="I10" s="222">
        <v>1728.6</v>
      </c>
      <c r="J10" s="222">
        <v>1512.2</v>
      </c>
      <c r="K10" s="222">
        <v>1929.7</v>
      </c>
      <c r="L10" s="222">
        <v>1816.3</v>
      </c>
      <c r="M10" s="222">
        <v>2081.5</v>
      </c>
      <c r="N10" s="222">
        <v>1741.4</v>
      </c>
      <c r="O10" s="283">
        <f t="shared" si="0"/>
        <v>20802.100000000002</v>
      </c>
      <c r="P10" s="128"/>
    </row>
    <row r="11" spans="1:16" ht="12" customHeight="1">
      <c r="A11" s="223">
        <v>7</v>
      </c>
      <c r="B11" s="105" t="s">
        <v>169</v>
      </c>
      <c r="C11" s="222">
        <v>3222.9</v>
      </c>
      <c r="D11" s="222">
        <v>3404.7</v>
      </c>
      <c r="E11" s="222">
        <v>3875.8</v>
      </c>
      <c r="F11" s="222">
        <v>3261.5</v>
      </c>
      <c r="G11" s="222">
        <v>3458.2</v>
      </c>
      <c r="H11" s="222">
        <v>3283.5</v>
      </c>
      <c r="I11" s="222">
        <v>3369.3</v>
      </c>
      <c r="J11" s="222">
        <v>3249.5</v>
      </c>
      <c r="K11" s="222">
        <v>4294.3999999999996</v>
      </c>
      <c r="L11" s="222">
        <v>4222.8</v>
      </c>
      <c r="M11" s="222">
        <v>3887.1</v>
      </c>
      <c r="N11" s="222">
        <v>3444.4</v>
      </c>
      <c r="O11" s="283">
        <f t="shared" si="0"/>
        <v>42974.100000000006</v>
      </c>
      <c r="P11" s="128"/>
    </row>
    <row r="12" spans="1:16" ht="12" customHeight="1">
      <c r="A12" s="223">
        <v>8</v>
      </c>
      <c r="B12" s="105" t="s">
        <v>23</v>
      </c>
      <c r="C12" s="222">
        <v>2.6</v>
      </c>
      <c r="D12" s="222">
        <v>3.2</v>
      </c>
      <c r="E12" s="222">
        <v>1.2</v>
      </c>
      <c r="F12" s="222">
        <v>0.8</v>
      </c>
      <c r="G12" s="222">
        <v>1.6</v>
      </c>
      <c r="H12" s="222">
        <v>1.2</v>
      </c>
      <c r="I12" s="222">
        <v>2</v>
      </c>
      <c r="J12" s="222">
        <v>1</v>
      </c>
      <c r="K12" s="222">
        <v>0.8</v>
      </c>
      <c r="L12" s="222">
        <v>0.6</v>
      </c>
      <c r="M12" s="222">
        <v>0.2</v>
      </c>
      <c r="N12" s="222">
        <v>0.4</v>
      </c>
      <c r="O12" s="283">
        <f t="shared" si="0"/>
        <v>15.6</v>
      </c>
      <c r="P12" s="128"/>
    </row>
    <row r="13" spans="1:16" ht="12" customHeight="1">
      <c r="A13" s="223">
        <v>9</v>
      </c>
      <c r="B13" s="105" t="s">
        <v>170</v>
      </c>
      <c r="C13" s="222">
        <v>1890.6</v>
      </c>
      <c r="D13" s="222">
        <v>2048.4</v>
      </c>
      <c r="E13" s="222">
        <v>2482.4</v>
      </c>
      <c r="F13" s="222">
        <v>2419.6999999999998</v>
      </c>
      <c r="G13" s="222">
        <v>2779.3</v>
      </c>
      <c r="H13" s="222">
        <v>2762.7</v>
      </c>
      <c r="I13" s="222">
        <v>2618.3000000000002</v>
      </c>
      <c r="J13" s="222">
        <v>2358.4</v>
      </c>
      <c r="K13" s="222">
        <v>2701.6</v>
      </c>
      <c r="L13" s="222">
        <v>2408.9</v>
      </c>
      <c r="M13" s="222">
        <v>2782.2</v>
      </c>
      <c r="N13" s="222">
        <v>2607.5</v>
      </c>
      <c r="O13" s="283">
        <f t="shared" si="0"/>
        <v>29860</v>
      </c>
      <c r="P13" s="128"/>
    </row>
    <row r="14" spans="1:16" ht="12" customHeight="1">
      <c r="A14" s="223">
        <v>10</v>
      </c>
      <c r="B14" s="105" t="s">
        <v>171</v>
      </c>
      <c r="C14" s="222">
        <v>1.5</v>
      </c>
      <c r="D14" s="222">
        <v>1.2</v>
      </c>
      <c r="E14" s="222">
        <v>1.8</v>
      </c>
      <c r="F14" s="222">
        <v>25.3</v>
      </c>
      <c r="G14" s="222">
        <v>22.9</v>
      </c>
      <c r="H14" s="222">
        <v>1.4</v>
      </c>
      <c r="I14" s="222">
        <v>0.7</v>
      </c>
      <c r="J14" s="222">
        <v>1.5</v>
      </c>
      <c r="K14" s="222">
        <v>0.8</v>
      </c>
      <c r="L14" s="222">
        <v>0.3</v>
      </c>
      <c r="M14" s="222">
        <v>0.7</v>
      </c>
      <c r="N14" s="222">
        <v>0.3</v>
      </c>
      <c r="O14" s="283">
        <f t="shared" si="0"/>
        <v>58.4</v>
      </c>
      <c r="P14" s="128"/>
    </row>
    <row r="15" spans="1:16" ht="12" customHeight="1">
      <c r="A15" s="223">
        <v>11</v>
      </c>
      <c r="B15" s="105" t="s">
        <v>172</v>
      </c>
      <c r="C15" s="222">
        <v>456.1</v>
      </c>
      <c r="D15" s="222">
        <v>470.3</v>
      </c>
      <c r="E15" s="222">
        <v>589.5</v>
      </c>
      <c r="F15" s="222">
        <v>509</v>
      </c>
      <c r="G15" s="222">
        <v>572.79999999999995</v>
      </c>
      <c r="H15" s="222">
        <v>565.4</v>
      </c>
      <c r="I15" s="222">
        <v>607.5</v>
      </c>
      <c r="J15" s="222">
        <v>541.70000000000005</v>
      </c>
      <c r="K15" s="222">
        <v>637.5</v>
      </c>
      <c r="L15" s="222">
        <v>586.29999999999995</v>
      </c>
      <c r="M15" s="222">
        <v>658.2</v>
      </c>
      <c r="N15" s="222">
        <v>590.70000000000005</v>
      </c>
      <c r="O15" s="283">
        <f t="shared" si="0"/>
        <v>6785</v>
      </c>
      <c r="P15" s="128"/>
    </row>
    <row r="16" spans="1:16" ht="12" customHeight="1">
      <c r="A16" s="223">
        <v>12</v>
      </c>
      <c r="B16" s="105" t="s">
        <v>173</v>
      </c>
      <c r="C16" s="222">
        <v>663</v>
      </c>
      <c r="D16" s="222">
        <v>641.6</v>
      </c>
      <c r="E16" s="222">
        <v>721.7</v>
      </c>
      <c r="F16" s="222">
        <v>675.5</v>
      </c>
      <c r="G16" s="222">
        <v>789.2</v>
      </c>
      <c r="H16" s="222">
        <v>730.5</v>
      </c>
      <c r="I16" s="222">
        <v>791.6</v>
      </c>
      <c r="J16" s="222">
        <v>733.9</v>
      </c>
      <c r="K16" s="222">
        <v>784.8</v>
      </c>
      <c r="L16" s="222">
        <v>673.5</v>
      </c>
      <c r="M16" s="222">
        <v>691.7</v>
      </c>
      <c r="N16" s="222">
        <v>679.4</v>
      </c>
      <c r="O16" s="283">
        <f t="shared" si="0"/>
        <v>8576.4</v>
      </c>
      <c r="P16" s="128"/>
    </row>
    <row r="17" spans="1:16" ht="12" customHeight="1">
      <c r="A17" s="223">
        <v>13</v>
      </c>
      <c r="B17" s="105" t="s">
        <v>28</v>
      </c>
      <c r="C17" s="222">
        <v>0</v>
      </c>
      <c r="D17" s="222">
        <v>0</v>
      </c>
      <c r="E17" s="222">
        <v>0</v>
      </c>
      <c r="F17" s="222">
        <v>0</v>
      </c>
      <c r="G17" s="222">
        <v>0</v>
      </c>
      <c r="H17" s="222">
        <v>0</v>
      </c>
      <c r="I17" s="222">
        <v>0</v>
      </c>
      <c r="J17" s="222">
        <v>0</v>
      </c>
      <c r="K17" s="222">
        <v>0</v>
      </c>
      <c r="L17" s="222">
        <v>0</v>
      </c>
      <c r="M17" s="222">
        <v>0</v>
      </c>
      <c r="N17" s="222">
        <v>0</v>
      </c>
      <c r="O17" s="283">
        <f t="shared" si="0"/>
        <v>0</v>
      </c>
      <c r="P17" s="128"/>
    </row>
    <row r="18" spans="1:16" ht="12" customHeight="1">
      <c r="A18" s="223">
        <v>14</v>
      </c>
      <c r="B18" s="105" t="s">
        <v>29</v>
      </c>
      <c r="C18" s="222">
        <v>0</v>
      </c>
      <c r="D18" s="222">
        <v>0</v>
      </c>
      <c r="E18" s="222">
        <v>0</v>
      </c>
      <c r="F18" s="222">
        <v>0</v>
      </c>
      <c r="G18" s="222">
        <v>0</v>
      </c>
      <c r="H18" s="222">
        <v>0</v>
      </c>
      <c r="I18" s="222">
        <v>0</v>
      </c>
      <c r="J18" s="222">
        <v>0</v>
      </c>
      <c r="K18" s="222">
        <v>0</v>
      </c>
      <c r="L18" s="222">
        <v>0</v>
      </c>
      <c r="M18" s="222">
        <v>0</v>
      </c>
      <c r="N18" s="222">
        <v>0</v>
      </c>
      <c r="O18" s="283">
        <f t="shared" si="0"/>
        <v>0</v>
      </c>
      <c r="P18" s="128"/>
    </row>
    <row r="19" spans="1:16" ht="12" customHeight="1">
      <c r="A19" s="223">
        <v>15</v>
      </c>
      <c r="B19" s="105" t="s">
        <v>174</v>
      </c>
      <c r="C19" s="222">
        <v>0</v>
      </c>
      <c r="D19" s="222">
        <v>0</v>
      </c>
      <c r="E19" s="222">
        <v>0</v>
      </c>
      <c r="F19" s="222">
        <v>0</v>
      </c>
      <c r="G19" s="222">
        <v>0</v>
      </c>
      <c r="H19" s="222">
        <v>0</v>
      </c>
      <c r="I19" s="222">
        <v>0</v>
      </c>
      <c r="J19" s="222">
        <v>0</v>
      </c>
      <c r="K19" s="222">
        <v>0</v>
      </c>
      <c r="L19" s="222">
        <v>0</v>
      </c>
      <c r="M19" s="222">
        <v>0</v>
      </c>
      <c r="N19" s="222">
        <v>0</v>
      </c>
      <c r="O19" s="283">
        <f t="shared" si="0"/>
        <v>0</v>
      </c>
      <c r="P19" s="128"/>
    </row>
    <row r="20" spans="1:16" ht="12" customHeight="1">
      <c r="A20" s="223">
        <v>16</v>
      </c>
      <c r="B20" s="105" t="s">
        <v>175</v>
      </c>
      <c r="C20" s="222">
        <v>17.2</v>
      </c>
      <c r="D20" s="222">
        <v>16.899999999999999</v>
      </c>
      <c r="E20" s="222">
        <v>17.100000000000001</v>
      </c>
      <c r="F20" s="222">
        <v>0.9</v>
      </c>
      <c r="G20" s="222">
        <v>0.6</v>
      </c>
      <c r="H20" s="222">
        <v>0.5</v>
      </c>
      <c r="I20" s="222">
        <v>7.3</v>
      </c>
      <c r="J20" s="222">
        <v>0.8</v>
      </c>
      <c r="K20" s="222">
        <v>1</v>
      </c>
      <c r="L20" s="222">
        <v>1</v>
      </c>
      <c r="M20" s="222">
        <v>0.9</v>
      </c>
      <c r="N20" s="222">
        <v>0.7</v>
      </c>
      <c r="O20" s="283">
        <f t="shared" si="0"/>
        <v>64.899999999999991</v>
      </c>
      <c r="P20" s="128"/>
    </row>
    <row r="21" spans="1:16" ht="12" customHeight="1">
      <c r="A21" s="223">
        <v>17</v>
      </c>
      <c r="B21" s="105" t="s">
        <v>176</v>
      </c>
      <c r="C21" s="222">
        <v>0</v>
      </c>
      <c r="D21" s="222">
        <v>0</v>
      </c>
      <c r="E21" s="222">
        <v>0</v>
      </c>
      <c r="F21" s="222">
        <v>0</v>
      </c>
      <c r="G21" s="222">
        <v>0</v>
      </c>
      <c r="H21" s="222">
        <v>0</v>
      </c>
      <c r="I21" s="222">
        <v>0</v>
      </c>
      <c r="J21" s="222">
        <v>0</v>
      </c>
      <c r="K21" s="222">
        <v>0</v>
      </c>
      <c r="L21" s="222">
        <v>0</v>
      </c>
      <c r="M21" s="222">
        <v>0</v>
      </c>
      <c r="N21" s="222">
        <v>0</v>
      </c>
      <c r="O21" s="283">
        <f t="shared" si="0"/>
        <v>0</v>
      </c>
      <c r="P21" s="128"/>
    </row>
    <row r="22" spans="1:16" ht="12" customHeight="1">
      <c r="A22" s="223">
        <v>18</v>
      </c>
      <c r="B22" s="105" t="s">
        <v>177</v>
      </c>
      <c r="C22" s="222">
        <v>0</v>
      </c>
      <c r="D22" s="222">
        <v>0</v>
      </c>
      <c r="E22" s="222">
        <v>0</v>
      </c>
      <c r="F22" s="222">
        <v>0</v>
      </c>
      <c r="G22" s="222">
        <v>0</v>
      </c>
      <c r="H22" s="222">
        <v>0</v>
      </c>
      <c r="I22" s="222">
        <v>0</v>
      </c>
      <c r="J22" s="222">
        <v>0</v>
      </c>
      <c r="K22" s="222">
        <v>0</v>
      </c>
      <c r="L22" s="222">
        <v>0</v>
      </c>
      <c r="M22" s="222">
        <v>0</v>
      </c>
      <c r="N22" s="222">
        <v>0</v>
      </c>
      <c r="O22" s="283">
        <f t="shared" si="0"/>
        <v>0</v>
      </c>
      <c r="P22" s="128"/>
    </row>
    <row r="23" spans="1:16" ht="12" customHeight="1">
      <c r="A23" s="223">
        <v>19</v>
      </c>
      <c r="B23" s="105" t="s">
        <v>178</v>
      </c>
      <c r="C23" s="222">
        <v>0.8</v>
      </c>
      <c r="D23" s="222">
        <v>2</v>
      </c>
      <c r="E23" s="222">
        <v>0.2</v>
      </c>
      <c r="F23" s="222">
        <v>2</v>
      </c>
      <c r="G23" s="222">
        <v>7.1</v>
      </c>
      <c r="H23" s="222">
        <v>3.7</v>
      </c>
      <c r="I23" s="222">
        <v>6.7</v>
      </c>
      <c r="J23" s="222">
        <v>9.8000000000000007</v>
      </c>
      <c r="K23" s="222">
        <v>6.9</v>
      </c>
      <c r="L23" s="222">
        <v>11.1</v>
      </c>
      <c r="M23" s="222">
        <v>2.8</v>
      </c>
      <c r="N23" s="222">
        <v>2</v>
      </c>
      <c r="O23" s="283">
        <f t="shared" si="0"/>
        <v>55.099999999999994</v>
      </c>
      <c r="P23" s="128"/>
    </row>
    <row r="24" spans="1:16" ht="12" customHeight="1">
      <c r="A24" s="223">
        <v>20</v>
      </c>
      <c r="B24" s="105" t="s">
        <v>34</v>
      </c>
      <c r="C24" s="222">
        <v>0</v>
      </c>
      <c r="D24" s="222">
        <v>0</v>
      </c>
      <c r="E24" s="222">
        <v>0</v>
      </c>
      <c r="F24" s="222">
        <v>0</v>
      </c>
      <c r="G24" s="222">
        <v>0</v>
      </c>
      <c r="H24" s="222">
        <v>0</v>
      </c>
      <c r="I24" s="222">
        <v>0</v>
      </c>
      <c r="J24" s="222">
        <v>0</v>
      </c>
      <c r="K24" s="222">
        <v>0</v>
      </c>
      <c r="L24" s="222">
        <v>0</v>
      </c>
      <c r="M24" s="222">
        <v>0</v>
      </c>
      <c r="N24" s="222">
        <v>0</v>
      </c>
      <c r="O24" s="283">
        <f t="shared" si="0"/>
        <v>0</v>
      </c>
      <c r="P24" s="128"/>
    </row>
    <row r="25" spans="1:16" ht="12" customHeight="1">
      <c r="A25" s="223">
        <v>21</v>
      </c>
      <c r="B25" s="105" t="s">
        <v>35</v>
      </c>
      <c r="C25" s="222">
        <v>133.9</v>
      </c>
      <c r="D25" s="222">
        <v>152.4</v>
      </c>
      <c r="E25" s="222">
        <v>182.7</v>
      </c>
      <c r="F25" s="222">
        <v>152.4</v>
      </c>
      <c r="G25" s="222">
        <v>171.3</v>
      </c>
      <c r="H25" s="222">
        <v>182.1</v>
      </c>
      <c r="I25" s="222">
        <v>225.7</v>
      </c>
      <c r="J25" s="222">
        <v>220.8</v>
      </c>
      <c r="K25" s="222">
        <v>206</v>
      </c>
      <c r="L25" s="222">
        <v>176.2</v>
      </c>
      <c r="M25" s="222">
        <v>232.5</v>
      </c>
      <c r="N25" s="222">
        <v>194.9</v>
      </c>
      <c r="O25" s="283">
        <f t="shared" si="0"/>
        <v>2230.9</v>
      </c>
      <c r="P25" s="128"/>
    </row>
    <row r="26" spans="1:16" ht="12" customHeight="1">
      <c r="A26" s="223">
        <v>22</v>
      </c>
      <c r="B26" s="105" t="s">
        <v>36</v>
      </c>
      <c r="C26" s="222">
        <v>1.2</v>
      </c>
      <c r="D26" s="222">
        <v>1.2</v>
      </c>
      <c r="E26" s="222">
        <v>1</v>
      </c>
      <c r="F26" s="222">
        <v>0.4</v>
      </c>
      <c r="G26" s="222">
        <v>0.4</v>
      </c>
      <c r="H26" s="222">
        <v>0.8</v>
      </c>
      <c r="I26" s="222">
        <v>1.3</v>
      </c>
      <c r="J26" s="222">
        <v>1</v>
      </c>
      <c r="K26" s="222">
        <v>0.7</v>
      </c>
      <c r="L26" s="222">
        <v>0.4</v>
      </c>
      <c r="M26" s="222">
        <v>0.9</v>
      </c>
      <c r="N26" s="222">
        <v>1.3</v>
      </c>
      <c r="O26" s="283">
        <f t="shared" si="0"/>
        <v>10.600000000000001</v>
      </c>
    </row>
    <row r="27" spans="1:16" ht="12" customHeight="1">
      <c r="A27" s="223">
        <v>23</v>
      </c>
      <c r="B27" s="105" t="s">
        <v>179</v>
      </c>
      <c r="C27" s="222">
        <v>0</v>
      </c>
      <c r="D27" s="222">
        <v>0</v>
      </c>
      <c r="E27" s="222">
        <v>0</v>
      </c>
      <c r="F27" s="222">
        <v>0</v>
      </c>
      <c r="G27" s="222">
        <v>0</v>
      </c>
      <c r="H27" s="222">
        <v>0</v>
      </c>
      <c r="I27" s="222">
        <v>0</v>
      </c>
      <c r="J27" s="222">
        <v>0</v>
      </c>
      <c r="K27" s="222">
        <v>0</v>
      </c>
      <c r="L27" s="222">
        <v>0</v>
      </c>
      <c r="M27" s="222">
        <v>0</v>
      </c>
      <c r="N27" s="222">
        <v>0</v>
      </c>
      <c r="O27" s="283">
        <f t="shared" si="0"/>
        <v>0</v>
      </c>
    </row>
    <row r="28" spans="1:16" ht="12" customHeight="1">
      <c r="A28" s="223">
        <v>24</v>
      </c>
      <c r="B28" s="105" t="s">
        <v>38</v>
      </c>
      <c r="C28" s="222">
        <v>194.9</v>
      </c>
      <c r="D28" s="222">
        <v>216.7</v>
      </c>
      <c r="E28" s="222">
        <v>218.5</v>
      </c>
      <c r="F28" s="222">
        <v>182.4</v>
      </c>
      <c r="G28" s="222">
        <v>205.7</v>
      </c>
      <c r="H28" s="222">
        <v>196.1</v>
      </c>
      <c r="I28" s="222">
        <v>179.3</v>
      </c>
      <c r="J28" s="222">
        <v>145.6</v>
      </c>
      <c r="K28" s="222">
        <v>170.9</v>
      </c>
      <c r="L28" s="222">
        <v>179.4</v>
      </c>
      <c r="M28" s="222">
        <v>227.8</v>
      </c>
      <c r="N28" s="222">
        <v>235.9</v>
      </c>
      <c r="O28" s="283">
        <f t="shared" si="0"/>
        <v>2353.2000000000003</v>
      </c>
    </row>
    <row r="29" spans="1:16" ht="12" customHeight="1">
      <c r="A29" s="223">
        <v>25</v>
      </c>
      <c r="B29" s="105" t="s">
        <v>39</v>
      </c>
      <c r="C29" s="222">
        <v>59535.4</v>
      </c>
      <c r="D29" s="222">
        <v>58501.5</v>
      </c>
      <c r="E29" s="222">
        <v>67569.8</v>
      </c>
      <c r="F29" s="222">
        <v>60643</v>
      </c>
      <c r="G29" s="222">
        <v>64566.6</v>
      </c>
      <c r="H29" s="222">
        <v>62519.199999999997</v>
      </c>
      <c r="I29" s="222">
        <v>62430.5</v>
      </c>
      <c r="J29" s="222">
        <v>50601.5</v>
      </c>
      <c r="K29" s="222">
        <v>56761.4</v>
      </c>
      <c r="L29" s="222">
        <v>59803.7</v>
      </c>
      <c r="M29" s="222">
        <v>61231</v>
      </c>
      <c r="N29" s="222">
        <v>57658.3</v>
      </c>
      <c r="O29" s="283">
        <f t="shared" si="0"/>
        <v>721821.9</v>
      </c>
    </row>
    <row r="30" spans="1:16" ht="12" customHeight="1">
      <c r="A30" s="223">
        <v>26</v>
      </c>
      <c r="B30" s="105" t="s">
        <v>180</v>
      </c>
      <c r="C30" s="222">
        <v>822.7</v>
      </c>
      <c r="D30" s="222">
        <v>840.1</v>
      </c>
      <c r="E30" s="222">
        <v>911.2</v>
      </c>
      <c r="F30" s="222">
        <v>850.7</v>
      </c>
      <c r="G30" s="222">
        <v>1058.0999999999999</v>
      </c>
      <c r="H30" s="222">
        <v>1031.9000000000001</v>
      </c>
      <c r="I30" s="222">
        <v>1009.4</v>
      </c>
      <c r="J30" s="222">
        <v>821.6</v>
      </c>
      <c r="K30" s="222">
        <v>1008.5</v>
      </c>
      <c r="L30" s="222">
        <v>1027.7</v>
      </c>
      <c r="M30" s="222">
        <v>1015.6</v>
      </c>
      <c r="N30" s="222">
        <v>955.6</v>
      </c>
      <c r="O30" s="283">
        <f t="shared" si="0"/>
        <v>11353.1</v>
      </c>
    </row>
    <row r="31" spans="1:16" ht="12" customHeight="1">
      <c r="A31" s="223">
        <v>27</v>
      </c>
      <c r="B31" s="105" t="s">
        <v>41</v>
      </c>
      <c r="C31" s="222">
        <v>26.5</v>
      </c>
      <c r="D31" s="222">
        <v>35.1</v>
      </c>
      <c r="E31" s="222">
        <v>47.9</v>
      </c>
      <c r="F31" s="222">
        <v>84.2</v>
      </c>
      <c r="G31" s="222">
        <v>48.1</v>
      </c>
      <c r="H31" s="222">
        <v>131.4</v>
      </c>
      <c r="I31" s="222">
        <v>118.9</v>
      </c>
      <c r="J31" s="222">
        <v>114.2</v>
      </c>
      <c r="K31" s="222">
        <v>132.9</v>
      </c>
      <c r="L31" s="222">
        <v>107.8</v>
      </c>
      <c r="M31" s="222">
        <v>100.7</v>
      </c>
      <c r="N31" s="222">
        <v>74.400000000000006</v>
      </c>
      <c r="O31" s="283">
        <f t="shared" si="0"/>
        <v>1022.1</v>
      </c>
    </row>
    <row r="32" spans="1:16" ht="12" customHeight="1">
      <c r="A32" s="223">
        <v>28</v>
      </c>
      <c r="B32" s="105" t="s">
        <v>181</v>
      </c>
      <c r="C32" s="222">
        <v>199.1</v>
      </c>
      <c r="D32" s="222">
        <v>185.8</v>
      </c>
      <c r="E32" s="222">
        <v>232.6</v>
      </c>
      <c r="F32" s="222">
        <v>157.9</v>
      </c>
      <c r="G32" s="222">
        <v>162.30000000000001</v>
      </c>
      <c r="H32" s="222">
        <v>188.8</v>
      </c>
      <c r="I32" s="222">
        <v>208.1</v>
      </c>
      <c r="J32" s="222">
        <v>172.7</v>
      </c>
      <c r="K32" s="222">
        <v>173.7</v>
      </c>
      <c r="L32" s="222">
        <v>147.1</v>
      </c>
      <c r="M32" s="222">
        <v>236.2</v>
      </c>
      <c r="N32" s="222">
        <v>256.89999999999998</v>
      </c>
      <c r="O32" s="283">
        <f t="shared" si="0"/>
        <v>2321.1999999999998</v>
      </c>
    </row>
    <row r="33" spans="1:15" ht="12" customHeight="1">
      <c r="A33" s="223">
        <v>29</v>
      </c>
      <c r="B33" s="105" t="s">
        <v>43</v>
      </c>
      <c r="C33" s="222">
        <v>0.4</v>
      </c>
      <c r="D33" s="222">
        <v>1</v>
      </c>
      <c r="E33" s="222">
        <v>0.5</v>
      </c>
      <c r="F33" s="222">
        <v>0.9</v>
      </c>
      <c r="G33" s="222">
        <v>0.3</v>
      </c>
      <c r="H33" s="222">
        <v>0.1</v>
      </c>
      <c r="I33" s="222">
        <v>0.6</v>
      </c>
      <c r="J33" s="222">
        <v>1</v>
      </c>
      <c r="K33" s="222">
        <v>0.5</v>
      </c>
      <c r="L33" s="222">
        <v>0.2</v>
      </c>
      <c r="M33" s="222">
        <v>1.4</v>
      </c>
      <c r="N33" s="222">
        <v>0.6</v>
      </c>
      <c r="O33" s="283">
        <f t="shared" si="0"/>
        <v>7.5</v>
      </c>
    </row>
    <row r="34" spans="1:15" ht="12" customHeight="1">
      <c r="A34" s="223">
        <v>30</v>
      </c>
      <c r="B34" s="105" t="s">
        <v>44</v>
      </c>
      <c r="C34" s="222">
        <v>0</v>
      </c>
      <c r="D34" s="222">
        <v>0</v>
      </c>
      <c r="E34" s="222">
        <v>0</v>
      </c>
      <c r="F34" s="222">
        <v>0</v>
      </c>
      <c r="G34" s="222">
        <v>0</v>
      </c>
      <c r="H34" s="222">
        <v>0</v>
      </c>
      <c r="I34" s="222">
        <v>0</v>
      </c>
      <c r="J34" s="222">
        <v>0</v>
      </c>
      <c r="K34" s="222">
        <v>0</v>
      </c>
      <c r="L34" s="222">
        <v>0</v>
      </c>
      <c r="M34" s="222">
        <v>0</v>
      </c>
      <c r="N34" s="222">
        <v>0.4</v>
      </c>
      <c r="O34" s="283">
        <f t="shared" si="0"/>
        <v>0.4</v>
      </c>
    </row>
    <row r="35" spans="1:15" ht="12" customHeight="1">
      <c r="A35" s="223">
        <v>31</v>
      </c>
      <c r="B35" s="105" t="s">
        <v>182</v>
      </c>
      <c r="C35" s="222">
        <v>0</v>
      </c>
      <c r="D35" s="222">
        <v>0</v>
      </c>
      <c r="E35" s="222">
        <v>0</v>
      </c>
      <c r="F35" s="222">
        <v>0</v>
      </c>
      <c r="G35" s="222">
        <v>0</v>
      </c>
      <c r="H35" s="222">
        <v>0</v>
      </c>
      <c r="I35" s="222">
        <v>0</v>
      </c>
      <c r="J35" s="222">
        <v>0</v>
      </c>
      <c r="K35" s="222">
        <v>0</v>
      </c>
      <c r="L35" s="222">
        <v>0</v>
      </c>
      <c r="M35" s="222">
        <v>0</v>
      </c>
      <c r="N35" s="222">
        <v>0</v>
      </c>
      <c r="O35" s="283">
        <f t="shared" si="0"/>
        <v>0</v>
      </c>
    </row>
    <row r="36" spans="1:15" ht="12" customHeight="1">
      <c r="A36" s="223">
        <v>32</v>
      </c>
      <c r="B36" s="105" t="s">
        <v>46</v>
      </c>
      <c r="C36" s="222">
        <v>0</v>
      </c>
      <c r="D36" s="222">
        <v>0</v>
      </c>
      <c r="E36" s="222">
        <v>0</v>
      </c>
      <c r="F36" s="222">
        <v>0.6</v>
      </c>
      <c r="G36" s="222">
        <v>0</v>
      </c>
      <c r="H36" s="222">
        <v>0</v>
      </c>
      <c r="I36" s="222">
        <v>0.1</v>
      </c>
      <c r="J36" s="222">
        <v>0</v>
      </c>
      <c r="K36" s="222">
        <v>0</v>
      </c>
      <c r="L36" s="222">
        <v>0</v>
      </c>
      <c r="M36" s="222">
        <v>0</v>
      </c>
      <c r="N36" s="222">
        <v>0.7</v>
      </c>
      <c r="O36" s="283">
        <f t="shared" si="0"/>
        <v>1.4</v>
      </c>
    </row>
    <row r="37" spans="1:15" ht="12" customHeight="1">
      <c r="A37" s="223">
        <v>33</v>
      </c>
      <c r="B37" s="105" t="s">
        <v>183</v>
      </c>
      <c r="C37" s="222">
        <v>1119.8</v>
      </c>
      <c r="D37" s="222">
        <v>1181</v>
      </c>
      <c r="E37" s="222">
        <v>1501.1</v>
      </c>
      <c r="F37" s="222">
        <v>1061.9000000000001</v>
      </c>
      <c r="G37" s="222">
        <v>1228.2</v>
      </c>
      <c r="H37" s="222">
        <v>1264.5</v>
      </c>
      <c r="I37" s="222">
        <v>1168.4000000000001</v>
      </c>
      <c r="J37" s="222">
        <v>957.1</v>
      </c>
      <c r="K37" s="222">
        <v>1233.8</v>
      </c>
      <c r="L37" s="222">
        <v>1205.4000000000001</v>
      </c>
      <c r="M37" s="222">
        <v>1263.0999999999999</v>
      </c>
      <c r="N37" s="222">
        <v>1230.9000000000001</v>
      </c>
      <c r="O37" s="283">
        <f t="shared" si="0"/>
        <v>14415.199999999999</v>
      </c>
    </row>
    <row r="38" spans="1:15" ht="12" customHeight="1">
      <c r="A38" s="223">
        <v>34</v>
      </c>
      <c r="B38" s="105" t="s">
        <v>48</v>
      </c>
      <c r="C38" s="222">
        <v>1.2</v>
      </c>
      <c r="D38" s="222">
        <v>3.8</v>
      </c>
      <c r="E38" s="222">
        <v>1.2</v>
      </c>
      <c r="F38" s="222">
        <v>0.3</v>
      </c>
      <c r="G38" s="222">
        <v>1.1000000000000001</v>
      </c>
      <c r="H38" s="222">
        <v>1.1000000000000001</v>
      </c>
      <c r="I38" s="222">
        <v>3.1</v>
      </c>
      <c r="J38" s="222">
        <v>0.6</v>
      </c>
      <c r="K38" s="222">
        <v>0.5</v>
      </c>
      <c r="L38" s="222">
        <v>0.3</v>
      </c>
      <c r="M38" s="222">
        <v>0.6</v>
      </c>
      <c r="N38" s="222">
        <v>0.7</v>
      </c>
      <c r="O38" s="283">
        <f t="shared" si="0"/>
        <v>14.499999999999998</v>
      </c>
    </row>
    <row r="39" spans="1:15" ht="12" customHeight="1">
      <c r="A39" s="223">
        <v>35</v>
      </c>
      <c r="B39" s="105" t="s">
        <v>184</v>
      </c>
      <c r="C39" s="222">
        <v>0</v>
      </c>
      <c r="D39" s="222">
        <v>0</v>
      </c>
      <c r="E39" s="222">
        <v>0</v>
      </c>
      <c r="F39" s="222">
        <v>0</v>
      </c>
      <c r="G39" s="222">
        <v>0</v>
      </c>
      <c r="H39" s="222">
        <v>0</v>
      </c>
      <c r="I39" s="222">
        <v>28.7</v>
      </c>
      <c r="J39" s="222">
        <v>0</v>
      </c>
      <c r="K39" s="222">
        <v>0</v>
      </c>
      <c r="L39" s="222">
        <v>0</v>
      </c>
      <c r="M39" s="222">
        <v>0</v>
      </c>
      <c r="N39" s="222">
        <v>0</v>
      </c>
      <c r="O39" s="283">
        <f t="shared" si="0"/>
        <v>28.7</v>
      </c>
    </row>
    <row r="40" spans="1:15" ht="12" customHeight="1">
      <c r="A40" s="223">
        <v>36</v>
      </c>
      <c r="B40" s="105" t="s">
        <v>50</v>
      </c>
      <c r="C40" s="222">
        <v>1267.0999999999999</v>
      </c>
      <c r="D40" s="222">
        <v>1231.9000000000001</v>
      </c>
      <c r="E40" s="222">
        <v>1412.7</v>
      </c>
      <c r="F40" s="222">
        <v>1190.2</v>
      </c>
      <c r="G40" s="222">
        <v>1231.5999999999999</v>
      </c>
      <c r="H40" s="222">
        <v>1223.8</v>
      </c>
      <c r="I40" s="222">
        <v>1222.9000000000001</v>
      </c>
      <c r="J40" s="222">
        <v>921.6</v>
      </c>
      <c r="K40" s="222">
        <v>1253.0999999999999</v>
      </c>
      <c r="L40" s="222">
        <v>1270.7</v>
      </c>
      <c r="M40" s="222">
        <v>1292</v>
      </c>
      <c r="N40" s="222">
        <v>1259.3</v>
      </c>
      <c r="O40" s="283">
        <f t="shared" si="0"/>
        <v>14776.900000000001</v>
      </c>
    </row>
    <row r="41" spans="1:15" ht="12" customHeight="1">
      <c r="A41" s="223">
        <v>37</v>
      </c>
      <c r="B41" s="105" t="s">
        <v>51</v>
      </c>
      <c r="C41" s="222">
        <v>7059.2</v>
      </c>
      <c r="D41" s="222">
        <v>7361.4</v>
      </c>
      <c r="E41" s="222">
        <v>9303</v>
      </c>
      <c r="F41" s="222">
        <v>11570.5</v>
      </c>
      <c r="G41" s="222">
        <v>13105.4</v>
      </c>
      <c r="H41" s="222">
        <v>13162.3</v>
      </c>
      <c r="I41" s="222">
        <v>14000.7</v>
      </c>
      <c r="J41" s="222">
        <v>12601.8</v>
      </c>
      <c r="K41" s="222">
        <v>13817.6</v>
      </c>
      <c r="L41" s="222">
        <v>15331.8</v>
      </c>
      <c r="M41" s="222">
        <v>11653.3</v>
      </c>
      <c r="N41" s="222">
        <v>11550.8</v>
      </c>
      <c r="O41" s="283">
        <f t="shared" si="0"/>
        <v>140517.80000000002</v>
      </c>
    </row>
    <row r="42" spans="1:15" ht="12" customHeight="1">
      <c r="A42" s="223">
        <v>38</v>
      </c>
      <c r="B42" s="105" t="s">
        <v>185</v>
      </c>
      <c r="C42" s="222">
        <v>0</v>
      </c>
      <c r="D42" s="222">
        <v>0</v>
      </c>
      <c r="E42" s="222">
        <v>0</v>
      </c>
      <c r="F42" s="222">
        <v>0</v>
      </c>
      <c r="G42" s="222">
        <v>0</v>
      </c>
      <c r="H42" s="222">
        <v>0</v>
      </c>
      <c r="I42" s="222">
        <v>0</v>
      </c>
      <c r="J42" s="222">
        <v>0</v>
      </c>
      <c r="K42" s="222">
        <v>0</v>
      </c>
      <c r="L42" s="222">
        <v>0</v>
      </c>
      <c r="M42" s="222">
        <v>0</v>
      </c>
      <c r="N42" s="222">
        <v>0</v>
      </c>
      <c r="O42" s="283">
        <f t="shared" si="0"/>
        <v>0</v>
      </c>
    </row>
    <row r="43" spans="1:15" ht="12" customHeight="1">
      <c r="A43" s="223">
        <v>39</v>
      </c>
      <c r="B43" s="105" t="s">
        <v>186</v>
      </c>
      <c r="C43" s="222">
        <v>0</v>
      </c>
      <c r="D43" s="222">
        <v>0</v>
      </c>
      <c r="E43" s="222">
        <v>125.4</v>
      </c>
      <c r="F43" s="222">
        <v>67.2</v>
      </c>
      <c r="G43" s="222">
        <v>0</v>
      </c>
      <c r="H43" s="222">
        <v>0</v>
      </c>
      <c r="I43" s="222">
        <v>54.6</v>
      </c>
      <c r="J43" s="222">
        <v>126.2</v>
      </c>
      <c r="K43" s="222">
        <v>112.4</v>
      </c>
      <c r="L43" s="222">
        <v>177.3</v>
      </c>
      <c r="M43" s="222">
        <v>180.1</v>
      </c>
      <c r="N43" s="222">
        <v>66.2</v>
      </c>
      <c r="O43" s="283">
        <f t="shared" si="0"/>
        <v>909.4000000000002</v>
      </c>
    </row>
    <row r="44" spans="1:15" ht="12" customHeight="1">
      <c r="A44" s="223">
        <v>40</v>
      </c>
      <c r="B44" s="105" t="s">
        <v>91</v>
      </c>
      <c r="C44" s="222">
        <v>2.8</v>
      </c>
      <c r="D44" s="222">
        <v>9.8000000000000007</v>
      </c>
      <c r="E44" s="222">
        <v>1.6</v>
      </c>
      <c r="F44" s="222">
        <v>2.2999999999999998</v>
      </c>
      <c r="G44" s="222">
        <v>2</v>
      </c>
      <c r="H44" s="222">
        <v>4.5</v>
      </c>
      <c r="I44" s="222">
        <v>3.4</v>
      </c>
      <c r="J44" s="222">
        <v>2.5</v>
      </c>
      <c r="K44" s="222">
        <v>3</v>
      </c>
      <c r="L44" s="222">
        <v>11.8</v>
      </c>
      <c r="M44" s="222">
        <v>2.6</v>
      </c>
      <c r="N44" s="222">
        <v>2.2000000000000002</v>
      </c>
      <c r="O44" s="283">
        <f t="shared" si="0"/>
        <v>48.500000000000007</v>
      </c>
    </row>
    <row r="45" spans="1:15" ht="12" customHeight="1">
      <c r="A45" s="223">
        <v>41</v>
      </c>
      <c r="B45" s="105" t="s">
        <v>187</v>
      </c>
      <c r="C45" s="222">
        <v>0</v>
      </c>
      <c r="D45" s="222">
        <v>0</v>
      </c>
      <c r="E45" s="222">
        <v>0</v>
      </c>
      <c r="F45" s="222">
        <v>0.1</v>
      </c>
      <c r="G45" s="222">
        <v>0</v>
      </c>
      <c r="H45" s="222">
        <v>0</v>
      </c>
      <c r="I45" s="222">
        <v>0</v>
      </c>
      <c r="J45" s="222">
        <v>0</v>
      </c>
      <c r="K45" s="222">
        <v>0</v>
      </c>
      <c r="L45" s="222">
        <v>0</v>
      </c>
      <c r="M45" s="222">
        <v>0</v>
      </c>
      <c r="N45" s="222">
        <v>0</v>
      </c>
      <c r="O45" s="283">
        <f t="shared" si="0"/>
        <v>0.1</v>
      </c>
    </row>
    <row r="46" spans="1:15" ht="12" customHeight="1">
      <c r="A46" s="223">
        <v>42</v>
      </c>
      <c r="B46" s="105" t="s">
        <v>188</v>
      </c>
      <c r="C46" s="222">
        <v>0.1</v>
      </c>
      <c r="D46" s="222">
        <v>3.2</v>
      </c>
      <c r="E46" s="222">
        <v>2.6</v>
      </c>
      <c r="F46" s="222">
        <v>1.9</v>
      </c>
      <c r="G46" s="222">
        <v>0.4</v>
      </c>
      <c r="H46" s="222">
        <v>1</v>
      </c>
      <c r="I46" s="222">
        <v>0</v>
      </c>
      <c r="J46" s="222">
        <v>0</v>
      </c>
      <c r="K46" s="222">
        <v>0</v>
      </c>
      <c r="L46" s="222">
        <v>0</v>
      </c>
      <c r="M46" s="222">
        <v>0</v>
      </c>
      <c r="N46" s="222">
        <v>0</v>
      </c>
      <c r="O46" s="283">
        <f t="shared" si="0"/>
        <v>9.2000000000000011</v>
      </c>
    </row>
    <row r="47" spans="1:15" ht="12" customHeight="1">
      <c r="A47" s="223">
        <v>43</v>
      </c>
      <c r="B47" s="105" t="s">
        <v>189</v>
      </c>
      <c r="C47" s="222">
        <v>63.9</v>
      </c>
      <c r="D47" s="222">
        <v>106</v>
      </c>
      <c r="E47" s="222">
        <v>1.4</v>
      </c>
      <c r="F47" s="222">
        <v>1.3</v>
      </c>
      <c r="G47" s="222">
        <v>1.1000000000000001</v>
      </c>
      <c r="H47" s="222">
        <v>6.4</v>
      </c>
      <c r="I47" s="222">
        <v>7</v>
      </c>
      <c r="J47" s="222">
        <v>4.7</v>
      </c>
      <c r="K47" s="222">
        <v>9.3000000000000007</v>
      </c>
      <c r="L47" s="222">
        <v>8.9</v>
      </c>
      <c r="M47" s="222">
        <v>7.2</v>
      </c>
      <c r="N47" s="222">
        <v>7.1</v>
      </c>
      <c r="O47" s="283">
        <f t="shared" si="0"/>
        <v>224.3</v>
      </c>
    </row>
    <row r="48" spans="1:15" ht="12" customHeight="1">
      <c r="A48" s="223">
        <v>44</v>
      </c>
      <c r="B48" s="105" t="s">
        <v>95</v>
      </c>
      <c r="C48" s="222">
        <v>3294.7</v>
      </c>
      <c r="D48" s="222">
        <v>3293.4</v>
      </c>
      <c r="E48" s="222">
        <v>3767.1</v>
      </c>
      <c r="F48" s="222">
        <v>3015.1</v>
      </c>
      <c r="G48" s="222">
        <v>4109</v>
      </c>
      <c r="H48" s="222">
        <v>4152.8</v>
      </c>
      <c r="I48" s="222">
        <v>4121</v>
      </c>
      <c r="J48" s="222">
        <v>3272.5</v>
      </c>
      <c r="K48" s="222">
        <v>3990.1</v>
      </c>
      <c r="L48" s="222">
        <v>3959</v>
      </c>
      <c r="M48" s="222">
        <v>3668.9</v>
      </c>
      <c r="N48" s="222">
        <v>3413.7</v>
      </c>
      <c r="O48" s="283">
        <f t="shared" si="0"/>
        <v>44057.3</v>
      </c>
    </row>
    <row r="49" spans="1:15" ht="12" customHeight="1">
      <c r="A49" s="223">
        <v>45</v>
      </c>
      <c r="B49" s="106" t="s">
        <v>98</v>
      </c>
      <c r="C49" s="222">
        <v>245.3</v>
      </c>
      <c r="D49" s="222">
        <v>106.5</v>
      </c>
      <c r="E49" s="222">
        <v>114.6</v>
      </c>
      <c r="F49" s="222">
        <v>130.5</v>
      </c>
      <c r="G49" s="222">
        <v>23.4</v>
      </c>
      <c r="H49" s="222">
        <v>0.1</v>
      </c>
      <c r="I49" s="222">
        <v>0</v>
      </c>
      <c r="J49" s="222">
        <v>0</v>
      </c>
      <c r="K49" s="222">
        <v>0</v>
      </c>
      <c r="L49" s="222">
        <v>11.5</v>
      </c>
      <c r="M49" s="222">
        <v>9.9</v>
      </c>
      <c r="N49" s="222">
        <v>4.4000000000000004</v>
      </c>
      <c r="O49" s="283">
        <f t="shared" si="0"/>
        <v>646.19999999999993</v>
      </c>
    </row>
    <row r="50" spans="1:15" ht="12" customHeight="1">
      <c r="B50" s="254" t="s">
        <v>13</v>
      </c>
      <c r="C50" s="253">
        <f>SUM(C5:C49)</f>
        <v>82448.5</v>
      </c>
      <c r="D50" s="253">
        <f t="shared" ref="D50:O50" si="1">SUM(D5:D49)</f>
        <v>82189.3</v>
      </c>
      <c r="E50" s="253">
        <f t="shared" si="1"/>
        <v>95776.500000000015</v>
      </c>
      <c r="F50" s="253">
        <f t="shared" si="1"/>
        <v>88375.2</v>
      </c>
      <c r="G50" s="253">
        <f t="shared" si="1"/>
        <v>96263.60000000002</v>
      </c>
      <c r="H50" s="253">
        <f t="shared" si="1"/>
        <v>93999.700000000012</v>
      </c>
      <c r="I50" s="253">
        <f t="shared" si="1"/>
        <v>94789.9</v>
      </c>
      <c r="J50" s="253">
        <f t="shared" si="1"/>
        <v>78945.099999999977</v>
      </c>
      <c r="K50" s="253">
        <f t="shared" si="1"/>
        <v>90065.8</v>
      </c>
      <c r="L50" s="253">
        <f t="shared" si="1"/>
        <v>94006</v>
      </c>
      <c r="M50" s="253">
        <f t="shared" si="1"/>
        <v>92244.200000000012</v>
      </c>
      <c r="N50" s="253">
        <f t="shared" si="1"/>
        <v>86885.999999999985</v>
      </c>
      <c r="O50" s="253">
        <f t="shared" si="1"/>
        <v>1075989.7999999998</v>
      </c>
    </row>
    <row r="51" spans="1:15" ht="5.0999999999999996" customHeight="1">
      <c r="B51" s="270"/>
      <c r="C51" s="271"/>
      <c r="D51" s="271"/>
      <c r="E51" s="271"/>
      <c r="F51" s="271"/>
      <c r="G51" s="271"/>
      <c r="H51" s="271"/>
      <c r="I51" s="271"/>
      <c r="J51" s="271"/>
      <c r="K51" s="271"/>
      <c r="L51" s="271"/>
      <c r="M51" s="271"/>
      <c r="N51" s="271"/>
      <c r="O51" s="272"/>
    </row>
    <row r="52" spans="1:15" ht="12.75" customHeight="1">
      <c r="B52" s="371"/>
      <c r="C52" s="371"/>
      <c r="D52" s="371"/>
      <c r="E52" s="371"/>
      <c r="F52" s="371"/>
      <c r="G52" s="371"/>
      <c r="H52" s="371"/>
      <c r="I52" s="371"/>
      <c r="J52" s="371"/>
      <c r="K52" s="371"/>
      <c r="L52" s="371"/>
      <c r="M52" s="371"/>
      <c r="N52" s="371"/>
      <c r="O52" s="371"/>
    </row>
    <row r="53" spans="1:15" ht="12.75" customHeight="1">
      <c r="B53" s="373"/>
      <c r="C53" s="373"/>
      <c r="D53" s="373"/>
      <c r="E53" s="373"/>
      <c r="F53" s="373"/>
      <c r="G53" s="373"/>
      <c r="H53" s="373"/>
      <c r="I53" s="373"/>
      <c r="J53" s="373"/>
      <c r="K53" s="373"/>
      <c r="L53" s="373"/>
      <c r="M53" s="373"/>
      <c r="N53" s="373"/>
      <c r="O53" s="373"/>
    </row>
  </sheetData>
  <mergeCells count="5">
    <mergeCell ref="A3:O3"/>
    <mergeCell ref="B53:O53"/>
    <mergeCell ref="B52:O52"/>
    <mergeCell ref="C1:N1"/>
    <mergeCell ref="C2:N2"/>
  </mergeCells>
  <printOptions horizontalCentered="1"/>
  <pageMargins left="0.59055118110236227" right="0.59055118110236227" top="0.59055118110236227" bottom="0.59055118110236227" header="0.39370078740157483" footer="0.39370078740157483"/>
  <pageSetup paperSize="9" scale="70" orientation="landscape" r:id="rId1"/>
  <headerFooter>
    <oddFooter>&amp;R&amp;"-,Normale"&amp;11 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J425"/>
  <sheetViews>
    <sheetView workbookViewId="0">
      <selection activeCell="C28" sqref="C28"/>
    </sheetView>
  </sheetViews>
  <sheetFormatPr defaultColWidth="9" defaultRowHeight="13.8"/>
  <cols>
    <col min="1" max="1" width="3.08984375" style="1" customWidth="1"/>
    <col min="2" max="2" width="19.453125" style="1" customWidth="1"/>
    <col min="3" max="3" width="10.7265625" style="2" customWidth="1"/>
    <col min="4" max="4" width="7.08984375" style="3" bestFit="1" customWidth="1"/>
    <col min="5" max="5" width="12.453125" style="2" bestFit="1" customWidth="1"/>
    <col min="6" max="6" width="7.08984375" style="3" bestFit="1" customWidth="1"/>
    <col min="7" max="7" width="9.7265625" style="2" customWidth="1"/>
    <col min="8" max="8" width="7" style="3" customWidth="1"/>
    <col min="9" max="16384" width="9" style="1"/>
  </cols>
  <sheetData>
    <row r="1" spans="1:8" s="17" customFormat="1" ht="14.4">
      <c r="C1" s="18"/>
      <c r="D1" s="19"/>
      <c r="E1" s="18"/>
      <c r="F1" s="19"/>
      <c r="G1" s="20" t="s">
        <v>1</v>
      </c>
      <c r="H1" s="20" t="s">
        <v>11</v>
      </c>
    </row>
    <row r="2" spans="1:8" s="17" customFormat="1" ht="15" customHeight="1">
      <c r="A2" s="318" t="s">
        <v>16</v>
      </c>
      <c r="B2" s="318"/>
      <c r="C2" s="318"/>
      <c r="D2" s="318"/>
      <c r="E2" s="318"/>
      <c r="F2" s="318"/>
      <c r="G2" s="318"/>
      <c r="H2" s="318"/>
    </row>
    <row r="3" spans="1:8" s="17" customFormat="1" ht="15" customHeight="1">
      <c r="A3" s="318" t="s">
        <v>14</v>
      </c>
      <c r="B3" s="318"/>
      <c r="C3" s="318"/>
      <c r="D3" s="318"/>
      <c r="E3" s="318"/>
      <c r="F3" s="318"/>
      <c r="G3" s="318"/>
      <c r="H3" s="318"/>
    </row>
    <row r="4" spans="1:8" s="17" customFormat="1" ht="15" customHeight="1">
      <c r="A4" s="319" t="s">
        <v>3</v>
      </c>
      <c r="B4" s="319"/>
      <c r="C4" s="319"/>
      <c r="D4" s="319"/>
      <c r="E4" s="319"/>
      <c r="F4" s="319"/>
      <c r="G4" s="319"/>
      <c r="H4" s="319"/>
    </row>
    <row r="5" spans="1:8" ht="14.25" customHeight="1">
      <c r="B5" s="5"/>
      <c r="C5" s="5"/>
      <c r="D5" s="5"/>
      <c r="E5" s="5"/>
      <c r="F5" s="5"/>
      <c r="G5" s="5"/>
      <c r="H5" s="5"/>
    </row>
    <row r="6" spans="1:8">
      <c r="B6" s="332" t="s">
        <v>4</v>
      </c>
      <c r="C6" s="333" t="s">
        <v>5</v>
      </c>
      <c r="D6" s="333"/>
      <c r="E6" s="333" t="s">
        <v>6</v>
      </c>
      <c r="F6" s="333"/>
      <c r="G6" s="333" t="s">
        <v>7</v>
      </c>
      <c r="H6" s="333"/>
    </row>
    <row r="7" spans="1:8">
      <c r="B7" s="322"/>
      <c r="C7" s="9" t="s">
        <v>8</v>
      </c>
      <c r="D7" s="10" t="s">
        <v>9</v>
      </c>
      <c r="E7" s="9" t="s">
        <v>8</v>
      </c>
      <c r="F7" s="10" t="s">
        <v>9</v>
      </c>
      <c r="G7" s="9" t="s">
        <v>10</v>
      </c>
      <c r="H7" s="10" t="s">
        <v>9</v>
      </c>
    </row>
    <row r="8" spans="1:8" s="12" customFormat="1">
      <c r="A8" s="34">
        <v>1</v>
      </c>
      <c r="B8" s="25" t="s">
        <v>18</v>
      </c>
      <c r="C8" s="26">
        <v>7509</v>
      </c>
      <c r="D8" s="31">
        <v>3.6581998895637753</v>
      </c>
      <c r="E8" s="26">
        <v>954410</v>
      </c>
      <c r="F8" s="31">
        <v>-3.9169732150227787</v>
      </c>
      <c r="G8" s="26">
        <v>1.7569999999999999</v>
      </c>
      <c r="H8" s="31">
        <v>-77.005627535662882</v>
      </c>
    </row>
    <row r="9" spans="1:8" s="12" customFormat="1">
      <c r="A9" s="24">
        <v>2</v>
      </c>
      <c r="B9" s="25" t="s">
        <v>19</v>
      </c>
      <c r="C9" s="26">
        <v>1563</v>
      </c>
      <c r="D9" s="31">
        <v>-53.509815585960737</v>
      </c>
      <c r="E9" s="26">
        <v>84486</v>
      </c>
      <c r="F9" s="31">
        <v>-48.301309509239992</v>
      </c>
      <c r="G9" s="26">
        <v>5978.3540000000021</v>
      </c>
      <c r="H9" s="31">
        <v>-1.4755218744185328</v>
      </c>
    </row>
    <row r="10" spans="1:8" s="12" customFormat="1">
      <c r="A10" s="24">
        <v>3</v>
      </c>
      <c r="B10" s="25" t="s">
        <v>20</v>
      </c>
      <c r="C10" s="26">
        <v>21071</v>
      </c>
      <c r="D10" s="31">
        <v>-0.45823885109599871</v>
      </c>
      <c r="E10" s="26">
        <v>2875860</v>
      </c>
      <c r="F10" s="31">
        <v>1.5015621272035986</v>
      </c>
      <c r="G10" s="26">
        <v>1687.6460000000002</v>
      </c>
      <c r="H10" s="31">
        <v>19.198181705174051</v>
      </c>
    </row>
    <row r="11" spans="1:8" s="12" customFormat="1">
      <c r="A11" s="24">
        <v>4</v>
      </c>
      <c r="B11" s="25" t="s">
        <v>21</v>
      </c>
      <c r="C11" s="26">
        <v>21789</v>
      </c>
      <c r="D11" s="31">
        <v>2.3342100319368768</v>
      </c>
      <c r="E11" s="26">
        <v>3258746</v>
      </c>
      <c r="F11" s="31">
        <v>0.49945243729396793</v>
      </c>
      <c r="G11" s="26">
        <v>19752.891999999996</v>
      </c>
      <c r="H11" s="31">
        <v>26.908689042714684</v>
      </c>
    </row>
    <row r="12" spans="1:8" s="12" customFormat="1">
      <c r="A12" s="24">
        <v>5</v>
      </c>
      <c r="B12" s="25" t="s">
        <v>22</v>
      </c>
      <c r="C12" s="26">
        <v>14526</v>
      </c>
      <c r="D12" s="31">
        <v>-0.27461211039407374</v>
      </c>
      <c r="E12" s="26">
        <v>1970905</v>
      </c>
      <c r="F12" s="31">
        <v>1.84539733246244</v>
      </c>
      <c r="G12" s="26">
        <v>3428.75</v>
      </c>
      <c r="H12" s="31">
        <v>-16.151347459767933</v>
      </c>
    </row>
    <row r="13" spans="1:8" s="12" customFormat="1">
      <c r="A13" s="24">
        <v>6</v>
      </c>
      <c r="B13" s="25" t="s">
        <v>23</v>
      </c>
      <c r="C13" s="26">
        <v>103</v>
      </c>
      <c r="D13" s="31">
        <v>6.1855670103092848</v>
      </c>
      <c r="E13" s="26">
        <v>6050</v>
      </c>
      <c r="F13" s="31">
        <v>13.487150628399931</v>
      </c>
      <c r="G13" s="26">
        <v>0</v>
      </c>
      <c r="H13" s="31" t="s">
        <v>60</v>
      </c>
    </row>
    <row r="14" spans="1:8" s="12" customFormat="1">
      <c r="A14" s="24">
        <v>7</v>
      </c>
      <c r="B14" s="25" t="s">
        <v>24</v>
      </c>
      <c r="C14" s="26">
        <v>2664</v>
      </c>
      <c r="D14" s="31">
        <v>7.9416531604538108</v>
      </c>
      <c r="E14" s="26">
        <v>662</v>
      </c>
      <c r="F14" s="31">
        <v>794.59459459459458</v>
      </c>
      <c r="G14" s="26">
        <v>8902.8500000000022</v>
      </c>
      <c r="H14" s="31">
        <v>-1.1320202390151195</v>
      </c>
    </row>
    <row r="15" spans="1:8" s="12" customFormat="1">
      <c r="A15" s="24">
        <v>8</v>
      </c>
      <c r="B15" s="25" t="s">
        <v>25</v>
      </c>
      <c r="C15" s="26">
        <v>12681</v>
      </c>
      <c r="D15" s="31">
        <v>2.431340872374804</v>
      </c>
      <c r="E15" s="26">
        <v>1860070</v>
      </c>
      <c r="F15" s="31">
        <v>2.9979013583029257</v>
      </c>
      <c r="G15" s="26">
        <v>41.998000000000019</v>
      </c>
      <c r="H15" s="31">
        <v>481.77032830031897</v>
      </c>
    </row>
    <row r="16" spans="1:8" s="12" customFormat="1">
      <c r="A16" s="24">
        <v>9</v>
      </c>
      <c r="B16" s="25" t="s">
        <v>26</v>
      </c>
      <c r="C16" s="26">
        <v>23138</v>
      </c>
      <c r="D16" s="31">
        <v>-6.6790352504638264</v>
      </c>
      <c r="E16" s="26">
        <v>3257527</v>
      </c>
      <c r="F16" s="31">
        <v>-0.28000957548870531</v>
      </c>
      <c r="G16" s="26">
        <v>3446.8850000000016</v>
      </c>
      <c r="H16" s="31">
        <v>23.021182691659149</v>
      </c>
    </row>
    <row r="17" spans="1:8" s="12" customFormat="1">
      <c r="A17" s="24">
        <v>10</v>
      </c>
      <c r="B17" s="25" t="s">
        <v>27</v>
      </c>
      <c r="C17" s="26">
        <v>47027</v>
      </c>
      <c r="D17" s="31">
        <v>3.0209428671573733</v>
      </c>
      <c r="E17" s="26">
        <v>6403049</v>
      </c>
      <c r="F17" s="31">
        <v>4.3836731686291301</v>
      </c>
      <c r="G17" s="26">
        <v>5785.8499999999995</v>
      </c>
      <c r="H17" s="31">
        <v>8.1073652481336467E-2</v>
      </c>
    </row>
    <row r="18" spans="1:8" s="12" customFormat="1">
      <c r="A18" s="24">
        <v>11</v>
      </c>
      <c r="B18" s="25" t="s">
        <v>28</v>
      </c>
      <c r="C18" s="26">
        <v>1569</v>
      </c>
      <c r="D18" s="31">
        <v>-4.9090909090909065</v>
      </c>
      <c r="E18" s="26">
        <v>247869</v>
      </c>
      <c r="F18" s="31">
        <v>-5.5582438266077929</v>
      </c>
      <c r="G18" s="26">
        <v>0</v>
      </c>
      <c r="H18" s="31" t="s">
        <v>60</v>
      </c>
    </row>
    <row r="19" spans="1:8" s="12" customFormat="1">
      <c r="A19" s="24">
        <v>12</v>
      </c>
      <c r="B19" s="25" t="s">
        <v>29</v>
      </c>
      <c r="C19" s="26">
        <v>562</v>
      </c>
      <c r="D19" s="31" t="s">
        <v>60</v>
      </c>
      <c r="E19" s="26">
        <v>83797</v>
      </c>
      <c r="F19" s="31" t="s">
        <v>60</v>
      </c>
      <c r="G19" s="26">
        <v>0</v>
      </c>
      <c r="H19" s="31" t="s">
        <v>60</v>
      </c>
    </row>
    <row r="20" spans="1:8" s="12" customFormat="1">
      <c r="A20" s="24">
        <v>13</v>
      </c>
      <c r="B20" s="25" t="s">
        <v>30</v>
      </c>
      <c r="C20" s="26">
        <v>314</v>
      </c>
      <c r="D20" s="31">
        <v>-28.146453089244858</v>
      </c>
      <c r="E20" s="26">
        <v>53330</v>
      </c>
      <c r="F20" s="31">
        <v>-31.014410265697364</v>
      </c>
      <c r="G20" s="26">
        <v>0</v>
      </c>
      <c r="H20" s="31" t="s">
        <v>60</v>
      </c>
    </row>
    <row r="21" spans="1:8" s="12" customFormat="1">
      <c r="A21" s="24">
        <v>14</v>
      </c>
      <c r="B21" s="25" t="s">
        <v>31</v>
      </c>
      <c r="C21" s="29">
        <v>3843</v>
      </c>
      <c r="D21" s="31">
        <v>-12.698773284870512</v>
      </c>
      <c r="E21" s="29">
        <v>381721</v>
      </c>
      <c r="F21" s="31">
        <v>-0.73721382581470607</v>
      </c>
      <c r="G21" s="29">
        <v>13.915999999999999</v>
      </c>
      <c r="H21" s="31">
        <v>6.4972832325705809</v>
      </c>
    </row>
    <row r="22" spans="1:8" s="12" customFormat="1">
      <c r="A22" s="24">
        <v>15</v>
      </c>
      <c r="B22" s="25" t="s">
        <v>32</v>
      </c>
      <c r="C22" s="26">
        <v>0</v>
      </c>
      <c r="D22" s="31">
        <v>-100</v>
      </c>
      <c r="E22" s="26">
        <v>0</v>
      </c>
      <c r="F22" s="31">
        <v>-100</v>
      </c>
      <c r="G22" s="26">
        <v>0</v>
      </c>
      <c r="H22" s="31" t="s">
        <v>60</v>
      </c>
    </row>
    <row r="23" spans="1:8" s="12" customFormat="1">
      <c r="A23" s="24">
        <v>16</v>
      </c>
      <c r="B23" s="25" t="s">
        <v>33</v>
      </c>
      <c r="C23" s="26">
        <v>7004</v>
      </c>
      <c r="D23" s="31">
        <v>-0.49722972013070432</v>
      </c>
      <c r="E23" s="26">
        <v>742319</v>
      </c>
      <c r="F23" s="31">
        <v>4.06054225607798</v>
      </c>
      <c r="G23" s="26">
        <v>84.082999999999998</v>
      </c>
      <c r="H23" s="31">
        <v>24.175564514938046</v>
      </c>
    </row>
    <row r="24" spans="1:8" s="12" customFormat="1">
      <c r="A24" s="24">
        <v>17</v>
      </c>
      <c r="B24" s="25" t="s">
        <v>34</v>
      </c>
      <c r="C24" s="26">
        <v>2</v>
      </c>
      <c r="D24" s="31">
        <v>-100</v>
      </c>
      <c r="E24" s="26">
        <v>0</v>
      </c>
      <c r="F24" s="31" t="s">
        <v>60</v>
      </c>
      <c r="G24" s="26">
        <v>0</v>
      </c>
      <c r="H24" s="31" t="s">
        <v>60</v>
      </c>
    </row>
    <row r="25" spans="1:8" s="12" customFormat="1">
      <c r="A25" s="24">
        <v>18</v>
      </c>
      <c r="B25" s="25" t="s">
        <v>35</v>
      </c>
      <c r="C25" s="26">
        <v>14257</v>
      </c>
      <c r="D25" s="31">
        <v>8.5585928576867474</v>
      </c>
      <c r="E25" s="26">
        <v>2049625</v>
      </c>
      <c r="F25" s="31">
        <v>6.2716957066157164</v>
      </c>
      <c r="G25" s="26">
        <v>1009.7049999999994</v>
      </c>
      <c r="H25" s="31">
        <v>2.8420190629067008</v>
      </c>
    </row>
    <row r="26" spans="1:8" s="12" customFormat="1">
      <c r="A26" s="24">
        <v>19</v>
      </c>
      <c r="B26" s="25" t="s">
        <v>36</v>
      </c>
      <c r="C26" s="26">
        <v>4103</v>
      </c>
      <c r="D26" s="31">
        <v>6.2953367875647643</v>
      </c>
      <c r="E26" s="26">
        <v>268155</v>
      </c>
      <c r="F26" s="31">
        <v>6.1701462163114513</v>
      </c>
      <c r="G26" s="26">
        <v>14.648</v>
      </c>
      <c r="H26" s="31">
        <v>-5.4296597585383211</v>
      </c>
    </row>
    <row r="27" spans="1:8" s="12" customFormat="1">
      <c r="A27" s="24">
        <v>20</v>
      </c>
      <c r="B27" s="25" t="s">
        <v>37</v>
      </c>
      <c r="C27" s="26">
        <v>0</v>
      </c>
      <c r="D27" s="31">
        <v>-100</v>
      </c>
      <c r="E27" s="26">
        <v>0</v>
      </c>
      <c r="F27" s="31">
        <v>-100</v>
      </c>
      <c r="G27" s="26">
        <v>0</v>
      </c>
      <c r="H27" s="31" t="s">
        <v>60</v>
      </c>
    </row>
    <row r="28" spans="1:8" s="12" customFormat="1">
      <c r="A28" s="24">
        <v>21</v>
      </c>
      <c r="B28" s="25" t="s">
        <v>38</v>
      </c>
      <c r="C28" s="26">
        <v>49206</v>
      </c>
      <c r="D28" s="31">
        <v>-2.3574235027979569</v>
      </c>
      <c r="E28" s="26">
        <v>4841508</v>
      </c>
      <c r="F28" s="31">
        <v>-1.7488931929131866</v>
      </c>
      <c r="G28" s="26">
        <v>1113.2210000000002</v>
      </c>
      <c r="H28" s="31">
        <v>-11.911574562770909</v>
      </c>
    </row>
    <row r="29" spans="1:8" s="12" customFormat="1">
      <c r="A29" s="24">
        <v>22</v>
      </c>
      <c r="B29" s="25" t="s">
        <v>39</v>
      </c>
      <c r="C29" s="26">
        <v>29618</v>
      </c>
      <c r="D29" s="31">
        <v>34.480566654558658</v>
      </c>
      <c r="E29" s="26">
        <v>4093221</v>
      </c>
      <c r="F29" s="31">
        <v>29.359394278028361</v>
      </c>
      <c r="G29" s="26">
        <v>885.75599999999918</v>
      </c>
      <c r="H29" s="31">
        <v>-24.096100584089783</v>
      </c>
    </row>
    <row r="30" spans="1:8" s="12" customFormat="1">
      <c r="A30" s="24">
        <v>23</v>
      </c>
      <c r="B30" s="25" t="s">
        <v>40</v>
      </c>
      <c r="C30" s="26">
        <v>28508</v>
      </c>
      <c r="D30" s="31">
        <v>1.4050439298545143</v>
      </c>
      <c r="E30" s="26">
        <v>3458616</v>
      </c>
      <c r="F30" s="31">
        <v>16.187576257612321</v>
      </c>
      <c r="G30" s="26">
        <v>8869.7209999999995</v>
      </c>
      <c r="H30" s="31">
        <v>9.291256559991993</v>
      </c>
    </row>
    <row r="31" spans="1:8" s="12" customFormat="1">
      <c r="A31" s="24">
        <v>24</v>
      </c>
      <c r="B31" s="25" t="s">
        <v>41</v>
      </c>
      <c r="C31" s="26">
        <v>11764</v>
      </c>
      <c r="D31" s="31">
        <v>-7.2312909076571259</v>
      </c>
      <c r="E31" s="26">
        <v>1459574</v>
      </c>
      <c r="F31" s="31">
        <v>1.38098982282321</v>
      </c>
      <c r="G31" s="26">
        <v>146.36200000000008</v>
      </c>
      <c r="H31" s="31">
        <v>-16.684502937292194</v>
      </c>
    </row>
    <row r="32" spans="1:8" s="12" customFormat="1">
      <c r="A32" s="24">
        <v>25</v>
      </c>
      <c r="B32" s="25" t="s">
        <v>42</v>
      </c>
      <c r="C32" s="26">
        <v>36782</v>
      </c>
      <c r="D32" s="31">
        <v>7.5497076023391827</v>
      </c>
      <c r="E32" s="26">
        <v>4926889</v>
      </c>
      <c r="F32" s="31">
        <v>11.982614233590496</v>
      </c>
      <c r="G32" s="26">
        <v>365.20799999999986</v>
      </c>
      <c r="H32" s="31">
        <v>14.894781714134652</v>
      </c>
    </row>
    <row r="33" spans="1:8" s="12" customFormat="1">
      <c r="A33" s="24">
        <v>26</v>
      </c>
      <c r="B33" s="25" t="s">
        <v>43</v>
      </c>
      <c r="C33" s="26">
        <v>3546</v>
      </c>
      <c r="D33" s="31">
        <v>6.1994609164420496</v>
      </c>
      <c r="E33" s="26">
        <v>151143</v>
      </c>
      <c r="F33" s="31">
        <v>-0.50948873397973671</v>
      </c>
      <c r="G33" s="26">
        <v>27.002000000000006</v>
      </c>
      <c r="H33" s="31">
        <v>5.9903673668055433</v>
      </c>
    </row>
    <row r="34" spans="1:8" s="12" customFormat="1">
      <c r="A34" s="24">
        <v>27</v>
      </c>
      <c r="B34" s="25" t="s">
        <v>44</v>
      </c>
      <c r="C34" s="26">
        <v>271</v>
      </c>
      <c r="D34" s="31">
        <v>-66.460396039603964</v>
      </c>
      <c r="E34" s="26">
        <v>42657</v>
      </c>
      <c r="F34" s="31">
        <v>-65.634390583837529</v>
      </c>
      <c r="G34" s="26">
        <v>0</v>
      </c>
      <c r="H34" s="31" t="s">
        <v>60</v>
      </c>
    </row>
    <row r="35" spans="1:8" s="12" customFormat="1">
      <c r="A35" s="24">
        <v>28</v>
      </c>
      <c r="B35" s="25" t="s">
        <v>45</v>
      </c>
      <c r="C35" s="26">
        <v>317</v>
      </c>
      <c r="D35" s="31">
        <v>-45.626072041166381</v>
      </c>
      <c r="E35" s="26">
        <v>50072</v>
      </c>
      <c r="F35" s="31">
        <v>-31.524533668836497</v>
      </c>
      <c r="G35" s="26">
        <v>0</v>
      </c>
      <c r="H35" s="31" t="s">
        <v>60</v>
      </c>
    </row>
    <row r="36" spans="1:8" s="12" customFormat="1">
      <c r="A36" s="24">
        <v>29</v>
      </c>
      <c r="B36" s="25" t="s">
        <v>46</v>
      </c>
      <c r="C36" s="26">
        <v>2704</v>
      </c>
      <c r="D36" s="31">
        <v>-12.23628691983123</v>
      </c>
      <c r="E36" s="26">
        <v>291911</v>
      </c>
      <c r="F36" s="31">
        <v>-3.6991462239875403</v>
      </c>
      <c r="G36" s="26">
        <v>1.2379999999999998</v>
      </c>
      <c r="H36" s="31">
        <v>422.36286919831218</v>
      </c>
    </row>
    <row r="37" spans="1:8" s="12" customFormat="1">
      <c r="A37" s="24">
        <v>30</v>
      </c>
      <c r="B37" s="25" t="s">
        <v>47</v>
      </c>
      <c r="C37" s="26">
        <v>10763</v>
      </c>
      <c r="D37" s="31">
        <v>-2.8873048813498201</v>
      </c>
      <c r="E37" s="26">
        <v>1440336</v>
      </c>
      <c r="F37" s="31">
        <v>0.74372089867615898</v>
      </c>
      <c r="G37" s="26">
        <v>4349.9320000000007</v>
      </c>
      <c r="H37" s="31">
        <v>67.384069328102186</v>
      </c>
    </row>
    <row r="38" spans="1:8" s="12" customFormat="1">
      <c r="A38" s="24">
        <v>31</v>
      </c>
      <c r="B38" s="25" t="s">
        <v>48</v>
      </c>
      <c r="C38" s="26">
        <v>3501</v>
      </c>
      <c r="D38" s="31">
        <v>5.5471811878203141</v>
      </c>
      <c r="E38" s="26">
        <v>356938</v>
      </c>
      <c r="F38" s="31">
        <v>-6.08427046113529</v>
      </c>
      <c r="G38" s="26">
        <v>15.723000000000001</v>
      </c>
      <c r="H38" s="31">
        <v>-51.626003753499674</v>
      </c>
    </row>
    <row r="39" spans="1:8" s="12" customFormat="1">
      <c r="A39" s="24">
        <v>32</v>
      </c>
      <c r="B39" s="25" t="s">
        <v>49</v>
      </c>
      <c r="C39" s="26">
        <v>21</v>
      </c>
      <c r="D39" s="31">
        <v>-44.736842105263158</v>
      </c>
      <c r="E39" s="26">
        <v>551</v>
      </c>
      <c r="F39" s="31">
        <v>-2.4778761061946852</v>
      </c>
      <c r="G39" s="26">
        <v>0</v>
      </c>
      <c r="H39" s="31" t="s">
        <v>60</v>
      </c>
    </row>
    <row r="40" spans="1:8" s="12" customFormat="1">
      <c r="A40" s="24">
        <v>33</v>
      </c>
      <c r="B40" s="25" t="s">
        <v>50</v>
      </c>
      <c r="C40" s="26">
        <v>1385</v>
      </c>
      <c r="D40" s="31">
        <v>4.9242424242424221</v>
      </c>
      <c r="E40" s="26">
        <v>228999</v>
      </c>
      <c r="F40" s="31">
        <v>4.6230811403508767</v>
      </c>
      <c r="G40" s="26">
        <v>71.12</v>
      </c>
      <c r="H40" s="31">
        <v>-5.2604936791485244</v>
      </c>
    </row>
    <row r="41" spans="1:8" s="12" customFormat="1">
      <c r="A41" s="24">
        <v>34</v>
      </c>
      <c r="B41" s="25" t="s">
        <v>51</v>
      </c>
      <c r="C41" s="26">
        <v>99303</v>
      </c>
      <c r="D41" s="31">
        <v>0.52945940473780695</v>
      </c>
      <c r="E41" s="26">
        <v>11502570</v>
      </c>
      <c r="F41" s="31">
        <v>0.28561063473495096</v>
      </c>
      <c r="G41" s="26">
        <v>3994.3399999999997</v>
      </c>
      <c r="H41" s="31">
        <v>11.426336555885825</v>
      </c>
    </row>
    <row r="42" spans="1:8" s="12" customFormat="1">
      <c r="A42" s="24">
        <v>35</v>
      </c>
      <c r="B42" s="25" t="s">
        <v>52</v>
      </c>
      <c r="C42" s="26">
        <v>4</v>
      </c>
      <c r="D42" s="31">
        <v>-81.818181818181813</v>
      </c>
      <c r="E42" s="26">
        <v>141</v>
      </c>
      <c r="F42" s="31">
        <v>-58.89212827988338</v>
      </c>
      <c r="G42" s="26">
        <v>0</v>
      </c>
      <c r="H42" s="31" t="s">
        <v>60</v>
      </c>
    </row>
    <row r="43" spans="1:8" s="12" customFormat="1">
      <c r="A43" s="24">
        <v>36</v>
      </c>
      <c r="B43" s="25" t="s">
        <v>53</v>
      </c>
      <c r="C43" s="26">
        <v>4</v>
      </c>
      <c r="D43" s="31">
        <v>-96.521739130434781</v>
      </c>
      <c r="E43" s="26">
        <v>12</v>
      </c>
      <c r="F43" s="31">
        <v>100</v>
      </c>
      <c r="G43" s="26">
        <v>94.175999999999988</v>
      </c>
      <c r="H43" s="31">
        <v>248.79999999999995</v>
      </c>
    </row>
    <row r="44" spans="1:8" s="12" customFormat="1">
      <c r="A44" s="24">
        <v>37</v>
      </c>
      <c r="B44" s="25" t="s">
        <v>54</v>
      </c>
      <c r="C44" s="26">
        <v>16255</v>
      </c>
      <c r="D44" s="31">
        <v>-8.4483244156575665</v>
      </c>
      <c r="E44" s="26">
        <v>1995805</v>
      </c>
      <c r="F44" s="31">
        <v>-5.9998313860303796</v>
      </c>
      <c r="G44" s="26">
        <v>112.87999999999994</v>
      </c>
      <c r="H44" s="31">
        <v>26.680582676811881</v>
      </c>
    </row>
    <row r="45" spans="1:8" s="12" customFormat="1">
      <c r="A45" s="24">
        <v>38</v>
      </c>
      <c r="B45" s="25" t="s">
        <v>55</v>
      </c>
      <c r="C45" s="26">
        <v>4181</v>
      </c>
      <c r="D45" s="31">
        <v>-38.105107327905259</v>
      </c>
      <c r="E45" s="26">
        <v>366826</v>
      </c>
      <c r="F45" s="31">
        <v>-60.264781580110402</v>
      </c>
      <c r="G45" s="26">
        <v>17.830999999999996</v>
      </c>
      <c r="H45" s="31">
        <v>-10.320374189005733</v>
      </c>
    </row>
    <row r="46" spans="1:8" s="12" customFormat="1">
      <c r="A46" s="24">
        <v>39</v>
      </c>
      <c r="B46" s="25" t="s">
        <v>56</v>
      </c>
      <c r="C46" s="26">
        <v>6320</v>
      </c>
      <c r="D46" s="31">
        <v>14.120621162874684</v>
      </c>
      <c r="E46" s="26">
        <v>1073996</v>
      </c>
      <c r="F46" s="31">
        <v>12.403817976305106</v>
      </c>
      <c r="G46" s="26">
        <v>0</v>
      </c>
      <c r="H46" s="31">
        <v>-100</v>
      </c>
    </row>
    <row r="47" spans="1:8" s="12" customFormat="1">
      <c r="A47" s="24">
        <v>40</v>
      </c>
      <c r="B47" s="25" t="s">
        <v>57</v>
      </c>
      <c r="C47" s="26">
        <v>5072</v>
      </c>
      <c r="D47" s="31">
        <v>-9.4285714285714306</v>
      </c>
      <c r="E47" s="26">
        <v>485095</v>
      </c>
      <c r="F47" s="31">
        <v>-5.7247858331130743</v>
      </c>
      <c r="G47" s="26">
        <v>33.240999999999985</v>
      </c>
      <c r="H47" s="31">
        <v>34.524484014568941</v>
      </c>
    </row>
    <row r="48" spans="1:8" s="12" customFormat="1">
      <c r="A48" s="24">
        <v>41</v>
      </c>
      <c r="B48" s="25" t="s">
        <v>58</v>
      </c>
      <c r="C48" s="26">
        <v>13834</v>
      </c>
      <c r="D48" s="31">
        <v>10.530520933205494</v>
      </c>
      <c r="E48" s="26">
        <v>1551341</v>
      </c>
      <c r="F48" s="31">
        <v>14.919936707923071</v>
      </c>
      <c r="G48" s="26">
        <v>2194.3250000000007</v>
      </c>
      <c r="H48" s="31">
        <v>6.112920502051594</v>
      </c>
    </row>
    <row r="49" spans="1:8" s="12" customFormat="1">
      <c r="A49" s="35">
        <v>42</v>
      </c>
      <c r="B49" s="25" t="s">
        <v>59</v>
      </c>
      <c r="C49" s="26">
        <v>10958</v>
      </c>
      <c r="D49" s="31">
        <v>8.2806324110671881</v>
      </c>
      <c r="E49" s="26">
        <v>1205989</v>
      </c>
      <c r="F49" s="31">
        <v>19.110377610995386</v>
      </c>
      <c r="G49" s="26">
        <v>479.09799999999996</v>
      </c>
      <c r="H49" s="31">
        <v>6374.2972972972975</v>
      </c>
    </row>
    <row r="50" spans="1:8" s="12" customFormat="1" ht="21.6" customHeight="1">
      <c r="B50" s="30" t="s">
        <v>13</v>
      </c>
      <c r="C50" s="23">
        <f>SUM(C8:C49)</f>
        <v>518042</v>
      </c>
      <c r="D50" s="32">
        <f>C50*100/C53-100</f>
        <v>1.1306979014153313</v>
      </c>
      <c r="E50" s="23">
        <f>SUM(E8:E49)</f>
        <v>64022771</v>
      </c>
      <c r="F50" s="32">
        <f>E50*100/E53-100</f>
        <v>3.3601058108531845</v>
      </c>
      <c r="G50" s="23">
        <f>SUM(G8:G49)</f>
        <v>72920.507999999987</v>
      </c>
      <c r="H50" s="32">
        <f>G50*100/G53-100</f>
        <v>11.480349059908335</v>
      </c>
    </row>
    <row r="51" spans="1:8" s="12" customFormat="1" ht="12">
      <c r="B51" s="14"/>
      <c r="C51" s="15"/>
      <c r="D51" s="16"/>
      <c r="E51" s="15"/>
      <c r="F51" s="16"/>
      <c r="G51" s="15"/>
      <c r="H51" s="16"/>
    </row>
    <row r="52" spans="1:8" s="12" customFormat="1" ht="12">
      <c r="C52" s="15"/>
      <c r="D52" s="16"/>
      <c r="E52" s="15"/>
      <c r="F52" s="16"/>
      <c r="G52" s="15"/>
      <c r="H52" s="16"/>
    </row>
    <row r="53" spans="1:8" s="12" customFormat="1" ht="12">
      <c r="C53" s="15">
        <v>512250</v>
      </c>
      <c r="D53" s="16"/>
      <c r="E53" s="15">
        <v>61941472</v>
      </c>
      <c r="F53" s="16"/>
      <c r="G53" s="15">
        <v>65411.086900000009</v>
      </c>
      <c r="H53" s="16"/>
    </row>
    <row r="54" spans="1:8" s="12" customFormat="1" ht="12">
      <c r="C54" s="15"/>
      <c r="D54" s="16"/>
      <c r="E54" s="15"/>
      <c r="F54" s="16"/>
      <c r="G54" s="15"/>
      <c r="H54" s="16"/>
    </row>
    <row r="55" spans="1:8" s="12" customFormat="1" ht="12">
      <c r="C55" s="15"/>
      <c r="D55" s="16"/>
      <c r="E55" s="15"/>
      <c r="F55" s="16"/>
      <c r="G55" s="15"/>
      <c r="H55" s="16"/>
    </row>
    <row r="56" spans="1:8" s="12" customFormat="1" ht="12">
      <c r="C56" s="15"/>
      <c r="D56" s="16"/>
      <c r="E56" s="15"/>
      <c r="F56" s="16"/>
      <c r="G56" s="15"/>
      <c r="H56" s="16"/>
    </row>
    <row r="57" spans="1:8" s="12" customFormat="1" ht="12">
      <c r="C57" s="15"/>
      <c r="D57" s="16"/>
      <c r="E57" s="15"/>
      <c r="F57" s="16"/>
      <c r="G57" s="15"/>
      <c r="H57" s="16"/>
    </row>
    <row r="58" spans="1:8" s="12" customFormat="1" ht="12">
      <c r="C58" s="15"/>
      <c r="D58" s="16"/>
      <c r="E58" s="15"/>
      <c r="F58" s="16"/>
      <c r="G58" s="15"/>
      <c r="H58" s="16"/>
    </row>
    <row r="59" spans="1:8" s="12" customFormat="1" ht="12">
      <c r="C59" s="15"/>
      <c r="D59" s="16"/>
      <c r="E59" s="15"/>
      <c r="F59" s="16"/>
      <c r="G59" s="15"/>
      <c r="H59" s="16"/>
    </row>
    <row r="60" spans="1:8" s="12" customFormat="1" ht="12">
      <c r="C60" s="15"/>
      <c r="D60" s="16"/>
      <c r="E60" s="15"/>
      <c r="F60" s="16"/>
      <c r="G60" s="15"/>
      <c r="H60" s="16"/>
    </row>
    <row r="61" spans="1:8" s="12" customFormat="1" ht="12">
      <c r="C61" s="15"/>
      <c r="D61" s="16"/>
      <c r="E61" s="15"/>
      <c r="F61" s="16"/>
      <c r="G61" s="15"/>
      <c r="H61" s="16"/>
    </row>
    <row r="62" spans="1:8" s="12" customFormat="1" ht="12">
      <c r="C62" s="15"/>
      <c r="D62" s="16"/>
      <c r="E62" s="15"/>
      <c r="F62" s="16"/>
      <c r="G62" s="15"/>
      <c r="H62" s="16"/>
    </row>
    <row r="63" spans="1:8" s="12" customFormat="1" ht="12">
      <c r="C63" s="15"/>
      <c r="D63" s="16"/>
      <c r="E63" s="15"/>
      <c r="F63" s="16"/>
      <c r="G63" s="15"/>
      <c r="H63" s="16"/>
    </row>
    <row r="64" spans="1:8" s="12" customFormat="1" ht="12">
      <c r="C64" s="15"/>
      <c r="D64" s="16"/>
      <c r="E64" s="15"/>
      <c r="F64" s="16"/>
      <c r="G64" s="15"/>
      <c r="H64" s="16"/>
    </row>
    <row r="65" spans="3:8" s="12" customFormat="1" ht="12">
      <c r="C65" s="15"/>
      <c r="D65" s="16"/>
      <c r="E65" s="15"/>
      <c r="F65" s="16"/>
      <c r="G65" s="15"/>
      <c r="H65" s="16"/>
    </row>
    <row r="66" spans="3:8" s="12" customFormat="1" ht="12">
      <c r="C66" s="15"/>
      <c r="D66" s="16"/>
      <c r="E66" s="15"/>
      <c r="F66" s="16"/>
      <c r="G66" s="15"/>
      <c r="H66" s="16"/>
    </row>
    <row r="67" spans="3:8" s="12" customFormat="1" ht="12">
      <c r="C67" s="15"/>
      <c r="D67" s="16"/>
      <c r="E67" s="15"/>
      <c r="F67" s="16"/>
      <c r="G67" s="15"/>
      <c r="H67" s="16"/>
    </row>
    <row r="68" spans="3:8" s="12" customFormat="1" ht="12">
      <c r="C68" s="15"/>
      <c r="D68" s="16"/>
      <c r="E68" s="15"/>
      <c r="F68" s="16"/>
      <c r="G68" s="15"/>
      <c r="H68" s="16"/>
    </row>
    <row r="69" spans="3:8" s="12" customFormat="1" ht="12">
      <c r="C69" s="15"/>
      <c r="D69" s="16"/>
      <c r="E69" s="15"/>
      <c r="F69" s="16"/>
      <c r="G69" s="15"/>
      <c r="H69" s="16"/>
    </row>
    <row r="70" spans="3:8" s="12" customFormat="1" ht="12">
      <c r="C70" s="15"/>
      <c r="D70" s="16"/>
      <c r="E70" s="15"/>
      <c r="F70" s="16"/>
      <c r="G70" s="15"/>
      <c r="H70" s="16"/>
    </row>
    <row r="71" spans="3:8" s="12" customFormat="1" ht="12">
      <c r="C71" s="15"/>
      <c r="D71" s="16"/>
      <c r="E71" s="15"/>
      <c r="F71" s="16"/>
      <c r="G71" s="15"/>
      <c r="H71" s="16"/>
    </row>
    <row r="72" spans="3:8" s="12" customFormat="1" ht="12">
      <c r="C72" s="15"/>
      <c r="D72" s="16"/>
      <c r="E72" s="15"/>
      <c r="F72" s="16"/>
      <c r="G72" s="15"/>
      <c r="H72" s="16"/>
    </row>
    <row r="73" spans="3:8" s="12" customFormat="1" ht="12">
      <c r="C73" s="15"/>
      <c r="D73" s="16"/>
      <c r="E73" s="15"/>
      <c r="F73" s="16"/>
      <c r="G73" s="15"/>
      <c r="H73" s="16"/>
    </row>
    <row r="74" spans="3:8" s="12" customFormat="1" ht="12">
      <c r="C74" s="15"/>
      <c r="D74" s="16"/>
      <c r="E74" s="15"/>
      <c r="F74" s="16"/>
      <c r="G74" s="15"/>
      <c r="H74" s="16"/>
    </row>
    <row r="75" spans="3:8" s="12" customFormat="1" ht="12">
      <c r="C75" s="15"/>
      <c r="D75" s="16"/>
      <c r="E75" s="15"/>
      <c r="F75" s="16"/>
      <c r="G75" s="15"/>
      <c r="H75" s="16"/>
    </row>
    <row r="76" spans="3:8" s="12" customFormat="1" ht="12">
      <c r="C76" s="15"/>
      <c r="D76" s="16"/>
      <c r="E76" s="15"/>
      <c r="F76" s="16"/>
      <c r="G76" s="15"/>
      <c r="H76" s="16"/>
    </row>
    <row r="77" spans="3:8" s="12" customFormat="1" ht="12">
      <c r="C77" s="15"/>
      <c r="D77" s="16"/>
      <c r="E77" s="15"/>
      <c r="F77" s="16"/>
      <c r="G77" s="15"/>
      <c r="H77" s="16"/>
    </row>
    <row r="78" spans="3:8" s="12" customFormat="1" ht="12">
      <c r="C78" s="15"/>
      <c r="D78" s="16"/>
      <c r="E78" s="15"/>
      <c r="F78" s="16"/>
      <c r="G78" s="15"/>
      <c r="H78" s="16"/>
    </row>
    <row r="79" spans="3:8" s="12" customFormat="1" ht="12">
      <c r="C79" s="15"/>
      <c r="D79" s="16"/>
      <c r="E79" s="15"/>
      <c r="F79" s="16"/>
      <c r="G79" s="15"/>
      <c r="H79" s="16"/>
    </row>
    <row r="80" spans="3:8" s="12" customFormat="1" ht="12">
      <c r="C80" s="15"/>
      <c r="D80" s="16"/>
      <c r="E80" s="15"/>
      <c r="F80" s="16"/>
      <c r="G80" s="15"/>
      <c r="H80" s="16"/>
    </row>
    <row r="81" spans="2:10" s="12" customFormat="1" ht="12">
      <c r="C81" s="15"/>
      <c r="D81" s="16"/>
      <c r="E81" s="15"/>
      <c r="F81" s="16"/>
      <c r="G81" s="15"/>
      <c r="H81" s="16"/>
    </row>
    <row r="82" spans="2:10" s="12" customFormat="1" ht="12">
      <c r="C82" s="15"/>
      <c r="D82" s="16"/>
      <c r="E82" s="15"/>
      <c r="F82" s="16"/>
      <c r="G82" s="15"/>
      <c r="H82" s="16"/>
    </row>
    <row r="83" spans="2:10" s="12" customFormat="1" ht="12">
      <c r="C83" s="15"/>
      <c r="D83" s="16"/>
      <c r="E83" s="15"/>
      <c r="F83" s="16"/>
      <c r="G83" s="15"/>
      <c r="H83" s="16"/>
    </row>
    <row r="84" spans="2:10" s="12" customFormat="1" ht="12">
      <c r="C84" s="15"/>
      <c r="D84" s="16"/>
      <c r="E84" s="15"/>
      <c r="F84" s="16"/>
      <c r="G84" s="15"/>
      <c r="H84" s="16"/>
    </row>
    <row r="85" spans="2:10" s="12" customFormat="1" ht="12">
      <c r="C85" s="15"/>
      <c r="D85" s="16"/>
      <c r="E85" s="15"/>
      <c r="F85" s="16"/>
      <c r="G85" s="15"/>
      <c r="H85" s="16"/>
    </row>
    <row r="86" spans="2:10" s="12" customFormat="1" ht="12">
      <c r="C86" s="15"/>
      <c r="D86" s="16"/>
      <c r="E86" s="15"/>
      <c r="F86" s="16"/>
      <c r="G86" s="15"/>
      <c r="H86" s="16"/>
    </row>
    <row r="87" spans="2:10" s="12" customFormat="1" ht="12">
      <c r="C87" s="15"/>
      <c r="D87" s="16"/>
      <c r="E87" s="15"/>
      <c r="F87" s="16"/>
      <c r="G87" s="15"/>
      <c r="H87" s="16"/>
    </row>
    <row r="88" spans="2:10" s="12" customFormat="1" ht="12">
      <c r="C88" s="15"/>
      <c r="D88" s="16"/>
      <c r="E88" s="15"/>
      <c r="F88" s="16"/>
      <c r="G88" s="15"/>
      <c r="H88" s="16"/>
    </row>
    <row r="89" spans="2:10" s="12" customFormat="1" ht="12">
      <c r="C89" s="15"/>
      <c r="D89" s="16"/>
      <c r="E89" s="15"/>
      <c r="F89" s="16"/>
      <c r="G89" s="15"/>
      <c r="H89" s="16"/>
    </row>
    <row r="90" spans="2:10">
      <c r="B90" s="12"/>
      <c r="C90" s="15"/>
      <c r="D90" s="16"/>
      <c r="E90" s="15"/>
      <c r="F90" s="16"/>
      <c r="G90" s="15"/>
      <c r="H90" s="16"/>
      <c r="I90" s="12"/>
      <c r="J90" s="12"/>
    </row>
    <row r="91" spans="2:10">
      <c r="B91" s="12"/>
      <c r="C91" s="15"/>
      <c r="D91" s="16"/>
      <c r="E91" s="15"/>
      <c r="F91" s="16"/>
      <c r="G91" s="15"/>
      <c r="H91" s="16"/>
      <c r="I91" s="12"/>
      <c r="J91" s="12"/>
    </row>
    <row r="92" spans="2:10">
      <c r="B92" s="8"/>
      <c r="C92" s="6"/>
      <c r="D92" s="7"/>
      <c r="E92" s="6"/>
      <c r="F92" s="7"/>
      <c r="G92" s="6"/>
      <c r="H92" s="7"/>
    </row>
    <row r="93" spans="2:10">
      <c r="B93" s="8"/>
      <c r="C93" s="6"/>
      <c r="D93" s="7"/>
      <c r="E93" s="6"/>
      <c r="F93" s="7"/>
      <c r="G93" s="6"/>
      <c r="H93" s="7"/>
    </row>
    <row r="94" spans="2:10">
      <c r="B94" s="8"/>
      <c r="C94" s="6"/>
      <c r="D94" s="7"/>
      <c r="E94" s="6"/>
      <c r="F94" s="7"/>
      <c r="G94" s="6"/>
      <c r="H94" s="7"/>
    </row>
    <row r="95" spans="2:10">
      <c r="B95" s="8"/>
      <c r="C95" s="6"/>
      <c r="D95" s="7"/>
      <c r="E95" s="6"/>
      <c r="F95" s="7"/>
      <c r="G95" s="6"/>
      <c r="H95" s="7"/>
    </row>
    <row r="96" spans="2:10">
      <c r="B96" s="8"/>
      <c r="C96" s="6"/>
      <c r="D96" s="7"/>
      <c r="E96" s="6"/>
      <c r="F96" s="7"/>
      <c r="G96" s="6"/>
      <c r="H96" s="7"/>
    </row>
    <row r="97" spans="2:8">
      <c r="B97" s="8"/>
      <c r="C97" s="6"/>
      <c r="D97" s="7"/>
      <c r="E97" s="6"/>
      <c r="F97" s="7"/>
      <c r="G97" s="6"/>
      <c r="H97" s="7"/>
    </row>
    <row r="98" spans="2:8">
      <c r="B98" s="8"/>
      <c r="C98" s="6"/>
      <c r="D98" s="7"/>
      <c r="E98" s="6"/>
      <c r="F98" s="7"/>
      <c r="G98" s="6"/>
      <c r="H98" s="7"/>
    </row>
    <row r="99" spans="2:8">
      <c r="B99" s="8"/>
      <c r="C99" s="6"/>
      <c r="D99" s="7"/>
      <c r="E99" s="6"/>
      <c r="F99" s="7"/>
      <c r="G99" s="6"/>
      <c r="H99" s="7"/>
    </row>
    <row r="100" spans="2:8">
      <c r="B100" s="8"/>
      <c r="C100" s="6"/>
      <c r="D100" s="7"/>
      <c r="E100" s="6"/>
      <c r="F100" s="7"/>
      <c r="G100" s="6"/>
      <c r="H100" s="7"/>
    </row>
    <row r="101" spans="2:8">
      <c r="B101" s="8"/>
      <c r="C101" s="6"/>
      <c r="D101" s="7"/>
      <c r="E101" s="6"/>
      <c r="F101" s="7"/>
      <c r="G101" s="6"/>
      <c r="H101" s="7"/>
    </row>
    <row r="102" spans="2:8">
      <c r="B102" s="8"/>
      <c r="C102" s="6"/>
      <c r="D102" s="7"/>
      <c r="E102" s="6"/>
      <c r="F102" s="7"/>
      <c r="G102" s="6"/>
      <c r="H102" s="7"/>
    </row>
    <row r="103" spans="2:8">
      <c r="B103" s="8"/>
      <c r="C103" s="6"/>
      <c r="D103" s="7"/>
      <c r="E103" s="6"/>
      <c r="F103" s="7"/>
      <c r="G103" s="6"/>
      <c r="H103" s="7"/>
    </row>
    <row r="104" spans="2:8">
      <c r="B104" s="8"/>
      <c r="C104" s="6"/>
      <c r="D104" s="7"/>
      <c r="E104" s="6"/>
      <c r="F104" s="7"/>
      <c r="G104" s="6"/>
      <c r="H104" s="7"/>
    </row>
    <row r="105" spans="2:8">
      <c r="B105" s="8"/>
      <c r="C105" s="6"/>
      <c r="D105" s="7"/>
      <c r="E105" s="6"/>
      <c r="F105" s="7"/>
      <c r="G105" s="6"/>
      <c r="H105" s="7"/>
    </row>
    <row r="106" spans="2:8">
      <c r="B106" s="8"/>
      <c r="C106" s="6"/>
      <c r="D106" s="7"/>
      <c r="E106" s="6"/>
      <c r="F106" s="7"/>
      <c r="G106" s="6"/>
      <c r="H106" s="7"/>
    </row>
    <row r="107" spans="2:8">
      <c r="B107" s="8"/>
      <c r="C107" s="6"/>
      <c r="D107" s="7"/>
      <c r="E107" s="6"/>
      <c r="F107" s="7"/>
      <c r="G107" s="6"/>
      <c r="H107" s="7"/>
    </row>
    <row r="108" spans="2:8">
      <c r="B108" s="8"/>
      <c r="C108" s="6"/>
      <c r="D108" s="7"/>
      <c r="E108" s="6"/>
      <c r="F108" s="7"/>
      <c r="G108" s="6"/>
      <c r="H108" s="7"/>
    </row>
    <row r="109" spans="2:8">
      <c r="B109" s="8"/>
      <c r="C109" s="6"/>
      <c r="D109" s="7"/>
      <c r="E109" s="6"/>
      <c r="F109" s="7"/>
      <c r="G109" s="6"/>
      <c r="H109" s="7"/>
    </row>
    <row r="110" spans="2:8">
      <c r="B110" s="8"/>
      <c r="C110" s="6"/>
      <c r="D110" s="7"/>
      <c r="E110" s="6"/>
      <c r="F110" s="7"/>
      <c r="G110" s="6"/>
      <c r="H110" s="7"/>
    </row>
    <row r="111" spans="2:8">
      <c r="B111" s="8"/>
      <c r="C111" s="6"/>
      <c r="D111" s="7"/>
      <c r="E111" s="6"/>
      <c r="F111" s="7"/>
      <c r="G111" s="6"/>
      <c r="H111" s="7"/>
    </row>
    <row r="112" spans="2:8">
      <c r="B112" s="8"/>
      <c r="C112" s="6"/>
      <c r="D112" s="7"/>
      <c r="E112" s="6"/>
      <c r="F112" s="7"/>
      <c r="G112" s="6"/>
      <c r="H112" s="7"/>
    </row>
    <row r="113" spans="2:8">
      <c r="B113" s="8"/>
      <c r="C113" s="6"/>
      <c r="D113" s="7"/>
      <c r="E113" s="6"/>
      <c r="F113" s="7"/>
      <c r="G113" s="6"/>
      <c r="H113" s="7"/>
    </row>
    <row r="114" spans="2:8">
      <c r="B114" s="8"/>
      <c r="C114" s="6"/>
      <c r="D114" s="7"/>
      <c r="E114" s="6"/>
      <c r="F114" s="7"/>
      <c r="G114" s="6"/>
      <c r="H114" s="7"/>
    </row>
    <row r="115" spans="2:8">
      <c r="B115" s="8"/>
      <c r="C115" s="6"/>
      <c r="D115" s="7"/>
      <c r="E115" s="6"/>
      <c r="F115" s="7"/>
      <c r="G115" s="6"/>
      <c r="H115" s="7"/>
    </row>
    <row r="116" spans="2:8">
      <c r="B116" s="8"/>
      <c r="C116" s="6"/>
      <c r="D116" s="7"/>
      <c r="E116" s="6"/>
      <c r="F116" s="7"/>
      <c r="G116" s="6"/>
      <c r="H116" s="7"/>
    </row>
    <row r="117" spans="2:8">
      <c r="B117" s="8"/>
      <c r="C117" s="6"/>
      <c r="D117" s="7"/>
      <c r="E117" s="6"/>
      <c r="F117" s="7"/>
      <c r="G117" s="6"/>
      <c r="H117" s="7"/>
    </row>
    <row r="118" spans="2:8">
      <c r="B118" s="8"/>
      <c r="C118" s="6"/>
      <c r="D118" s="7"/>
      <c r="E118" s="6"/>
      <c r="F118" s="7"/>
      <c r="G118" s="6"/>
      <c r="H118" s="7"/>
    </row>
    <row r="119" spans="2:8">
      <c r="B119" s="8"/>
      <c r="C119" s="6"/>
      <c r="D119" s="7"/>
      <c r="E119" s="6"/>
      <c r="F119" s="7"/>
      <c r="G119" s="6"/>
      <c r="H119" s="7"/>
    </row>
    <row r="120" spans="2:8">
      <c r="B120" s="8"/>
      <c r="C120" s="6"/>
      <c r="D120" s="7"/>
      <c r="E120" s="6"/>
      <c r="F120" s="7"/>
      <c r="G120" s="6"/>
      <c r="H120" s="7"/>
    </row>
    <row r="121" spans="2:8">
      <c r="B121" s="8"/>
      <c r="C121" s="6"/>
      <c r="D121" s="7"/>
      <c r="E121" s="6"/>
      <c r="F121" s="7"/>
      <c r="G121" s="6"/>
      <c r="H121" s="7"/>
    </row>
    <row r="122" spans="2:8">
      <c r="B122" s="8"/>
      <c r="C122" s="6"/>
      <c r="D122" s="7"/>
      <c r="E122" s="6"/>
      <c r="F122" s="7"/>
      <c r="G122" s="6"/>
      <c r="H122" s="7"/>
    </row>
    <row r="123" spans="2:8">
      <c r="B123" s="8"/>
      <c r="C123" s="6"/>
      <c r="D123" s="7"/>
      <c r="E123" s="6"/>
      <c r="F123" s="7"/>
      <c r="G123" s="6"/>
      <c r="H123" s="7"/>
    </row>
    <row r="124" spans="2:8">
      <c r="B124" s="8"/>
      <c r="C124" s="6"/>
      <c r="D124" s="7"/>
      <c r="E124" s="6"/>
      <c r="F124" s="7"/>
      <c r="G124" s="6"/>
      <c r="H124" s="7"/>
    </row>
    <row r="125" spans="2:8">
      <c r="B125" s="8"/>
      <c r="C125" s="6"/>
      <c r="D125" s="7"/>
      <c r="E125" s="6"/>
      <c r="F125" s="7"/>
      <c r="G125" s="6"/>
      <c r="H125" s="7"/>
    </row>
    <row r="126" spans="2:8">
      <c r="B126" s="8"/>
      <c r="C126" s="6"/>
      <c r="D126" s="7"/>
      <c r="E126" s="6"/>
      <c r="F126" s="7"/>
      <c r="G126" s="6"/>
      <c r="H126" s="7"/>
    </row>
    <row r="127" spans="2:8">
      <c r="B127" s="8"/>
      <c r="C127" s="6"/>
      <c r="D127" s="7"/>
      <c r="E127" s="6"/>
      <c r="F127" s="7"/>
      <c r="G127" s="6"/>
      <c r="H127" s="7"/>
    </row>
    <row r="128" spans="2:8">
      <c r="B128" s="8"/>
      <c r="C128" s="6"/>
      <c r="D128" s="7"/>
      <c r="E128" s="6"/>
      <c r="F128" s="7"/>
      <c r="G128" s="6"/>
      <c r="H128" s="7"/>
    </row>
    <row r="129" spans="2:8">
      <c r="B129" s="8"/>
      <c r="C129" s="6"/>
      <c r="D129" s="7"/>
      <c r="E129" s="6"/>
      <c r="F129" s="7"/>
      <c r="G129" s="6"/>
      <c r="H129" s="7"/>
    </row>
    <row r="130" spans="2:8">
      <c r="B130" s="8"/>
      <c r="C130" s="6"/>
      <c r="D130" s="7"/>
      <c r="E130" s="6"/>
      <c r="F130" s="7"/>
      <c r="G130" s="6"/>
      <c r="H130" s="7"/>
    </row>
    <row r="131" spans="2:8">
      <c r="B131" s="8"/>
      <c r="C131" s="6"/>
      <c r="D131" s="7"/>
      <c r="E131" s="6"/>
      <c r="F131" s="7"/>
      <c r="G131" s="6"/>
      <c r="H131" s="7"/>
    </row>
    <row r="132" spans="2:8">
      <c r="B132" s="8"/>
      <c r="C132" s="6"/>
      <c r="D132" s="7"/>
      <c r="E132" s="6"/>
      <c r="F132" s="7"/>
      <c r="G132" s="6"/>
      <c r="H132" s="7"/>
    </row>
    <row r="133" spans="2:8">
      <c r="B133" s="8"/>
      <c r="C133" s="6"/>
      <c r="D133" s="7"/>
      <c r="E133" s="6"/>
      <c r="F133" s="7"/>
      <c r="G133" s="6"/>
      <c r="H133" s="7"/>
    </row>
    <row r="134" spans="2:8">
      <c r="B134" s="8"/>
      <c r="C134" s="6"/>
      <c r="D134" s="7"/>
      <c r="E134" s="6"/>
      <c r="F134" s="7"/>
      <c r="G134" s="6"/>
      <c r="H134" s="7"/>
    </row>
    <row r="135" spans="2:8">
      <c r="B135" s="8"/>
      <c r="C135" s="6"/>
      <c r="D135" s="7"/>
      <c r="E135" s="6"/>
      <c r="F135" s="7"/>
      <c r="G135" s="6"/>
      <c r="H135" s="7"/>
    </row>
    <row r="136" spans="2:8">
      <c r="B136" s="8"/>
      <c r="C136" s="6"/>
      <c r="D136" s="7"/>
      <c r="E136" s="6"/>
      <c r="F136" s="7"/>
      <c r="G136" s="6"/>
      <c r="H136" s="7"/>
    </row>
    <row r="137" spans="2:8">
      <c r="B137" s="8"/>
      <c r="C137" s="6"/>
      <c r="D137" s="7"/>
      <c r="E137" s="6"/>
      <c r="F137" s="7"/>
      <c r="G137" s="6"/>
      <c r="H137" s="7"/>
    </row>
    <row r="138" spans="2:8">
      <c r="B138" s="8"/>
      <c r="C138" s="6"/>
      <c r="D138" s="7"/>
      <c r="E138" s="6"/>
      <c r="F138" s="7"/>
      <c r="G138" s="6"/>
      <c r="H138" s="7"/>
    </row>
    <row r="139" spans="2:8">
      <c r="B139" s="8"/>
      <c r="C139" s="6"/>
      <c r="D139" s="7"/>
      <c r="E139" s="6"/>
      <c r="F139" s="7"/>
      <c r="G139" s="6"/>
      <c r="H139" s="7"/>
    </row>
    <row r="140" spans="2:8">
      <c r="B140" s="8"/>
      <c r="C140" s="6"/>
      <c r="D140" s="7"/>
      <c r="E140" s="6"/>
      <c r="F140" s="7"/>
      <c r="G140" s="6"/>
      <c r="H140" s="7"/>
    </row>
    <row r="141" spans="2:8">
      <c r="B141" s="8"/>
      <c r="C141" s="6"/>
      <c r="D141" s="7"/>
      <c r="E141" s="6"/>
      <c r="F141" s="7"/>
      <c r="G141" s="6"/>
      <c r="H141" s="7"/>
    </row>
    <row r="142" spans="2:8">
      <c r="B142" s="8"/>
      <c r="C142" s="6"/>
      <c r="D142" s="7"/>
      <c r="E142" s="6"/>
      <c r="F142" s="7"/>
      <c r="G142" s="6"/>
      <c r="H142" s="7"/>
    </row>
    <row r="143" spans="2:8">
      <c r="B143" s="8"/>
      <c r="C143" s="6"/>
      <c r="D143" s="7"/>
      <c r="E143" s="6"/>
      <c r="F143" s="7"/>
      <c r="G143" s="6"/>
      <c r="H143" s="7"/>
    </row>
    <row r="144" spans="2:8">
      <c r="B144" s="8"/>
      <c r="C144" s="6"/>
      <c r="D144" s="7"/>
      <c r="E144" s="6"/>
      <c r="F144" s="7"/>
      <c r="G144" s="6"/>
      <c r="H144" s="7"/>
    </row>
    <row r="145" spans="2:8">
      <c r="B145" s="8"/>
      <c r="C145" s="6"/>
      <c r="D145" s="7"/>
      <c r="E145" s="6"/>
      <c r="F145" s="7"/>
      <c r="G145" s="6"/>
      <c r="H145" s="7"/>
    </row>
    <row r="146" spans="2:8">
      <c r="B146" s="8"/>
      <c r="C146" s="6"/>
      <c r="D146" s="7"/>
      <c r="E146" s="6"/>
      <c r="F146" s="7"/>
      <c r="G146" s="6"/>
      <c r="H146" s="7"/>
    </row>
    <row r="147" spans="2:8">
      <c r="B147" s="8"/>
      <c r="C147" s="6"/>
      <c r="D147" s="7"/>
      <c r="E147" s="6"/>
      <c r="F147" s="7"/>
      <c r="G147" s="6"/>
      <c r="H147" s="7"/>
    </row>
    <row r="148" spans="2:8">
      <c r="B148" s="8"/>
      <c r="C148" s="6"/>
      <c r="D148" s="7"/>
      <c r="E148" s="6"/>
      <c r="F148" s="7"/>
      <c r="G148" s="6"/>
      <c r="H148" s="7"/>
    </row>
    <row r="149" spans="2:8">
      <c r="B149" s="8"/>
      <c r="C149" s="6"/>
      <c r="D149" s="7"/>
      <c r="E149" s="6"/>
      <c r="F149" s="7"/>
      <c r="G149" s="6"/>
      <c r="H149" s="7"/>
    </row>
    <row r="150" spans="2:8">
      <c r="B150" s="8"/>
      <c r="C150" s="6"/>
      <c r="D150" s="7"/>
      <c r="E150" s="6"/>
      <c r="F150" s="7"/>
      <c r="G150" s="6"/>
      <c r="H150" s="7"/>
    </row>
    <row r="151" spans="2:8">
      <c r="B151" s="8"/>
      <c r="C151" s="6"/>
      <c r="D151" s="7"/>
      <c r="E151" s="6"/>
      <c r="F151" s="7"/>
      <c r="G151" s="6"/>
      <c r="H151" s="7"/>
    </row>
    <row r="152" spans="2:8">
      <c r="B152" s="8"/>
      <c r="C152" s="6"/>
      <c r="D152" s="7"/>
      <c r="E152" s="6"/>
      <c r="F152" s="7"/>
      <c r="G152" s="6"/>
      <c r="H152" s="7"/>
    </row>
    <row r="153" spans="2:8">
      <c r="B153" s="8"/>
      <c r="C153" s="6"/>
      <c r="D153" s="7"/>
      <c r="E153" s="6"/>
      <c r="F153" s="7"/>
      <c r="G153" s="6"/>
      <c r="H153" s="7"/>
    </row>
    <row r="154" spans="2:8">
      <c r="B154" s="8"/>
      <c r="C154" s="6"/>
      <c r="D154" s="7"/>
      <c r="E154" s="6"/>
      <c r="F154" s="7"/>
      <c r="G154" s="6"/>
      <c r="H154" s="7"/>
    </row>
    <row r="155" spans="2:8">
      <c r="B155" s="8"/>
      <c r="C155" s="6"/>
      <c r="D155" s="7"/>
      <c r="E155" s="6"/>
      <c r="F155" s="7"/>
      <c r="G155" s="6"/>
      <c r="H155" s="7"/>
    </row>
    <row r="156" spans="2:8">
      <c r="B156" s="8"/>
      <c r="C156" s="6"/>
      <c r="D156" s="7"/>
      <c r="E156" s="6"/>
      <c r="F156" s="7"/>
      <c r="G156" s="6"/>
      <c r="H156" s="7"/>
    </row>
    <row r="157" spans="2:8">
      <c r="B157" s="8"/>
      <c r="C157" s="6"/>
      <c r="D157" s="7"/>
      <c r="E157" s="6"/>
      <c r="F157" s="7"/>
      <c r="G157" s="6"/>
      <c r="H157" s="7"/>
    </row>
    <row r="158" spans="2:8">
      <c r="B158" s="8"/>
      <c r="C158" s="6"/>
      <c r="D158" s="7"/>
      <c r="E158" s="6"/>
      <c r="F158" s="7"/>
      <c r="G158" s="6"/>
      <c r="H158" s="7"/>
    </row>
    <row r="159" spans="2:8">
      <c r="B159" s="8"/>
      <c r="C159" s="6"/>
      <c r="D159" s="7"/>
      <c r="E159" s="6"/>
      <c r="F159" s="7"/>
      <c r="G159" s="6"/>
      <c r="H159" s="7"/>
    </row>
    <row r="160" spans="2:8">
      <c r="B160" s="8"/>
      <c r="C160" s="6"/>
      <c r="D160" s="7"/>
      <c r="E160" s="6"/>
      <c r="F160" s="7"/>
      <c r="G160" s="6"/>
      <c r="H160" s="7"/>
    </row>
    <row r="161" spans="2:8">
      <c r="B161" s="8"/>
      <c r="C161" s="6"/>
      <c r="D161" s="7"/>
      <c r="E161" s="6"/>
      <c r="F161" s="7"/>
      <c r="G161" s="6"/>
      <c r="H161" s="7"/>
    </row>
    <row r="162" spans="2:8">
      <c r="B162" s="8"/>
      <c r="C162" s="6"/>
      <c r="D162" s="7"/>
      <c r="E162" s="6"/>
      <c r="F162" s="7"/>
      <c r="G162" s="6"/>
      <c r="H162" s="7"/>
    </row>
    <row r="163" spans="2:8">
      <c r="B163" s="8"/>
      <c r="C163" s="6"/>
      <c r="D163" s="7"/>
      <c r="E163" s="6"/>
      <c r="F163" s="7"/>
      <c r="G163" s="6"/>
      <c r="H163" s="7"/>
    </row>
    <row r="164" spans="2:8">
      <c r="B164" s="8"/>
      <c r="C164" s="6"/>
      <c r="D164" s="7"/>
      <c r="E164" s="6"/>
      <c r="F164" s="7"/>
      <c r="G164" s="6"/>
      <c r="H164" s="7"/>
    </row>
    <row r="165" spans="2:8">
      <c r="B165" s="8"/>
      <c r="C165" s="6"/>
      <c r="D165" s="7"/>
      <c r="E165" s="6"/>
      <c r="F165" s="7"/>
      <c r="G165" s="6"/>
      <c r="H165" s="7"/>
    </row>
    <row r="166" spans="2:8">
      <c r="B166" s="8"/>
      <c r="C166" s="6"/>
      <c r="D166" s="7"/>
      <c r="E166" s="6"/>
      <c r="F166" s="7"/>
      <c r="G166" s="6"/>
      <c r="H166" s="7"/>
    </row>
    <row r="167" spans="2:8">
      <c r="B167" s="8"/>
      <c r="C167" s="6"/>
      <c r="D167" s="7"/>
      <c r="E167" s="6"/>
      <c r="F167" s="7"/>
      <c r="G167" s="6"/>
      <c r="H167" s="7"/>
    </row>
    <row r="168" spans="2:8">
      <c r="B168" s="8"/>
      <c r="C168" s="6"/>
      <c r="D168" s="7"/>
      <c r="E168" s="6"/>
      <c r="F168" s="7"/>
      <c r="G168" s="6"/>
      <c r="H168" s="7"/>
    </row>
    <row r="169" spans="2:8">
      <c r="B169" s="8"/>
      <c r="C169" s="6"/>
      <c r="D169" s="7"/>
      <c r="E169" s="6"/>
      <c r="F169" s="7"/>
      <c r="G169" s="6"/>
      <c r="H169" s="7"/>
    </row>
    <row r="170" spans="2:8">
      <c r="B170" s="8"/>
      <c r="C170" s="6"/>
      <c r="D170" s="7"/>
      <c r="E170" s="6"/>
      <c r="F170" s="7"/>
      <c r="G170" s="6"/>
      <c r="H170" s="7"/>
    </row>
    <row r="171" spans="2:8">
      <c r="B171" s="8"/>
      <c r="C171" s="6"/>
      <c r="D171" s="7"/>
      <c r="E171" s="6"/>
      <c r="F171" s="7"/>
      <c r="G171" s="6"/>
      <c r="H171" s="7"/>
    </row>
    <row r="172" spans="2:8">
      <c r="B172" s="8"/>
      <c r="C172" s="6"/>
      <c r="D172" s="7"/>
      <c r="E172" s="6"/>
      <c r="F172" s="7"/>
      <c r="G172" s="6"/>
      <c r="H172" s="7"/>
    </row>
    <row r="173" spans="2:8">
      <c r="B173" s="8"/>
      <c r="C173" s="6"/>
      <c r="D173" s="7"/>
      <c r="E173" s="6"/>
      <c r="F173" s="7"/>
      <c r="G173" s="6"/>
      <c r="H173" s="7"/>
    </row>
    <row r="174" spans="2:8">
      <c r="B174" s="8"/>
      <c r="C174" s="6"/>
      <c r="D174" s="7"/>
      <c r="E174" s="6"/>
      <c r="F174" s="7"/>
      <c r="G174" s="6"/>
      <c r="H174" s="7"/>
    </row>
    <row r="175" spans="2:8">
      <c r="B175" s="8"/>
      <c r="C175" s="6"/>
      <c r="D175" s="7"/>
      <c r="E175" s="6"/>
      <c r="F175" s="7"/>
      <c r="G175" s="6"/>
      <c r="H175" s="7"/>
    </row>
    <row r="176" spans="2:8">
      <c r="B176" s="8"/>
      <c r="C176" s="6"/>
      <c r="D176" s="7"/>
      <c r="E176" s="6"/>
      <c r="F176" s="7"/>
      <c r="G176" s="6"/>
      <c r="H176" s="7"/>
    </row>
    <row r="177" spans="2:8">
      <c r="B177" s="8"/>
      <c r="C177" s="6"/>
      <c r="D177" s="7"/>
      <c r="E177" s="6"/>
      <c r="F177" s="7"/>
      <c r="G177" s="6"/>
      <c r="H177" s="7"/>
    </row>
    <row r="178" spans="2:8">
      <c r="B178" s="8"/>
      <c r="C178" s="6"/>
      <c r="D178" s="7"/>
      <c r="E178" s="6"/>
      <c r="F178" s="7"/>
      <c r="G178" s="6"/>
      <c r="H178" s="7"/>
    </row>
    <row r="179" spans="2:8">
      <c r="B179" s="8"/>
      <c r="C179" s="6"/>
      <c r="D179" s="7"/>
      <c r="E179" s="6"/>
      <c r="F179" s="7"/>
      <c r="G179" s="6"/>
      <c r="H179" s="7"/>
    </row>
    <row r="180" spans="2:8">
      <c r="B180" s="8"/>
      <c r="C180" s="6"/>
      <c r="D180" s="7"/>
      <c r="E180" s="6"/>
      <c r="F180" s="7"/>
      <c r="G180" s="6"/>
      <c r="H180" s="7"/>
    </row>
    <row r="181" spans="2:8">
      <c r="B181" s="8"/>
      <c r="C181" s="6"/>
      <c r="D181" s="7"/>
      <c r="E181" s="6"/>
      <c r="F181" s="7"/>
      <c r="G181" s="6"/>
      <c r="H181" s="7"/>
    </row>
    <row r="182" spans="2:8">
      <c r="B182" s="8"/>
      <c r="C182" s="6"/>
      <c r="D182" s="7"/>
      <c r="E182" s="6"/>
      <c r="F182" s="7"/>
      <c r="G182" s="6"/>
      <c r="H182" s="7"/>
    </row>
    <row r="183" spans="2:8">
      <c r="B183" s="8"/>
      <c r="C183" s="6"/>
      <c r="D183" s="7"/>
      <c r="E183" s="6"/>
      <c r="F183" s="7"/>
      <c r="G183" s="6"/>
      <c r="H183" s="7"/>
    </row>
    <row r="184" spans="2:8">
      <c r="B184" s="8"/>
      <c r="C184" s="6"/>
      <c r="D184" s="7"/>
      <c r="E184" s="6"/>
      <c r="F184" s="7"/>
      <c r="G184" s="6"/>
      <c r="H184" s="7"/>
    </row>
    <row r="185" spans="2:8">
      <c r="B185" s="8"/>
      <c r="C185" s="6"/>
      <c r="D185" s="7"/>
      <c r="E185" s="6"/>
      <c r="F185" s="7"/>
      <c r="G185" s="6"/>
      <c r="H185" s="7"/>
    </row>
    <row r="186" spans="2:8">
      <c r="B186" s="8"/>
      <c r="C186" s="6"/>
      <c r="D186" s="7"/>
      <c r="E186" s="6"/>
      <c r="F186" s="7"/>
      <c r="G186" s="6"/>
      <c r="H186" s="7"/>
    </row>
    <row r="187" spans="2:8">
      <c r="B187" s="8"/>
      <c r="C187" s="6"/>
      <c r="D187" s="7"/>
      <c r="E187" s="6"/>
      <c r="F187" s="7"/>
      <c r="G187" s="6"/>
      <c r="H187" s="7"/>
    </row>
    <row r="188" spans="2:8">
      <c r="B188" s="8"/>
      <c r="C188" s="6"/>
      <c r="D188" s="7"/>
      <c r="E188" s="6"/>
      <c r="F188" s="7"/>
      <c r="G188" s="6"/>
      <c r="H188" s="7"/>
    </row>
    <row r="189" spans="2:8">
      <c r="B189" s="8"/>
      <c r="C189" s="6"/>
      <c r="D189" s="7"/>
      <c r="E189" s="6"/>
      <c r="F189" s="7"/>
      <c r="G189" s="6"/>
      <c r="H189" s="7"/>
    </row>
    <row r="190" spans="2:8">
      <c r="B190" s="8"/>
      <c r="C190" s="6"/>
      <c r="D190" s="7"/>
      <c r="E190" s="6"/>
      <c r="F190" s="7"/>
      <c r="G190" s="6"/>
      <c r="H190" s="7"/>
    </row>
    <row r="191" spans="2:8">
      <c r="B191" s="8"/>
      <c r="C191" s="6"/>
      <c r="D191" s="7"/>
      <c r="E191" s="6"/>
      <c r="F191" s="7"/>
      <c r="G191" s="6"/>
      <c r="H191" s="7"/>
    </row>
    <row r="192" spans="2:8">
      <c r="B192" s="8"/>
      <c r="C192" s="6"/>
      <c r="D192" s="7"/>
      <c r="E192" s="6"/>
      <c r="F192" s="7"/>
      <c r="G192" s="6"/>
      <c r="H192" s="7"/>
    </row>
    <row r="193" spans="2:8">
      <c r="B193" s="8"/>
      <c r="C193" s="6"/>
      <c r="D193" s="7"/>
      <c r="E193" s="6"/>
      <c r="F193" s="7"/>
      <c r="G193" s="6"/>
      <c r="H193" s="7"/>
    </row>
    <row r="194" spans="2:8">
      <c r="B194" s="8"/>
      <c r="C194" s="6"/>
      <c r="D194" s="7"/>
      <c r="E194" s="6"/>
      <c r="F194" s="7"/>
      <c r="G194" s="6"/>
      <c r="H194" s="7"/>
    </row>
    <row r="195" spans="2:8">
      <c r="B195" s="8"/>
      <c r="C195" s="6"/>
      <c r="D195" s="7"/>
      <c r="E195" s="6"/>
      <c r="F195" s="7"/>
      <c r="G195" s="6"/>
      <c r="H195" s="7"/>
    </row>
    <row r="196" spans="2:8">
      <c r="B196" s="8"/>
      <c r="C196" s="6"/>
      <c r="D196" s="7"/>
      <c r="E196" s="6"/>
      <c r="F196" s="7"/>
      <c r="G196" s="6"/>
      <c r="H196" s="7"/>
    </row>
    <row r="197" spans="2:8">
      <c r="B197" s="8"/>
      <c r="C197" s="6"/>
      <c r="D197" s="7"/>
      <c r="E197" s="6"/>
      <c r="F197" s="7"/>
      <c r="G197" s="6"/>
      <c r="H197" s="7"/>
    </row>
    <row r="198" spans="2:8">
      <c r="B198" s="8"/>
      <c r="C198" s="6"/>
      <c r="D198" s="7"/>
      <c r="E198" s="6"/>
      <c r="F198" s="7"/>
      <c r="G198" s="6"/>
      <c r="H198" s="7"/>
    </row>
    <row r="199" spans="2:8">
      <c r="B199" s="8"/>
      <c r="C199" s="6"/>
      <c r="D199" s="7"/>
      <c r="E199" s="6"/>
      <c r="F199" s="7"/>
      <c r="G199" s="6"/>
      <c r="H199" s="7"/>
    </row>
    <row r="200" spans="2:8">
      <c r="B200" s="8"/>
      <c r="C200" s="6"/>
      <c r="D200" s="7"/>
      <c r="E200" s="6"/>
      <c r="F200" s="7"/>
      <c r="G200" s="6"/>
      <c r="H200" s="7"/>
    </row>
    <row r="201" spans="2:8">
      <c r="B201" s="8"/>
      <c r="C201" s="6"/>
      <c r="D201" s="7"/>
      <c r="E201" s="6"/>
      <c r="F201" s="7"/>
      <c r="G201" s="6"/>
      <c r="H201" s="7"/>
    </row>
    <row r="202" spans="2:8">
      <c r="B202" s="8"/>
      <c r="C202" s="6"/>
      <c r="D202" s="7"/>
      <c r="E202" s="6"/>
      <c r="F202" s="7"/>
      <c r="G202" s="6"/>
      <c r="H202" s="7"/>
    </row>
    <row r="203" spans="2:8">
      <c r="B203" s="8"/>
      <c r="C203" s="6"/>
      <c r="D203" s="7"/>
      <c r="E203" s="6"/>
      <c r="F203" s="7"/>
      <c r="G203" s="6"/>
      <c r="H203" s="7"/>
    </row>
    <row r="204" spans="2:8">
      <c r="B204" s="8"/>
      <c r="C204" s="6"/>
      <c r="D204" s="7"/>
      <c r="E204" s="6"/>
      <c r="F204" s="7"/>
      <c r="G204" s="6"/>
      <c r="H204" s="7"/>
    </row>
    <row r="205" spans="2:8">
      <c r="B205" s="8"/>
      <c r="C205" s="6"/>
      <c r="D205" s="7"/>
      <c r="E205" s="6"/>
      <c r="F205" s="7"/>
      <c r="G205" s="6"/>
      <c r="H205" s="7"/>
    </row>
    <row r="206" spans="2:8">
      <c r="B206" s="8"/>
      <c r="C206" s="6"/>
      <c r="D206" s="7"/>
      <c r="E206" s="6"/>
      <c r="F206" s="7"/>
      <c r="G206" s="6"/>
      <c r="H206" s="7"/>
    </row>
    <row r="207" spans="2:8">
      <c r="B207" s="8"/>
      <c r="C207" s="6"/>
      <c r="D207" s="7"/>
      <c r="E207" s="6"/>
      <c r="F207" s="7"/>
      <c r="G207" s="6"/>
      <c r="H207" s="7"/>
    </row>
    <row r="208" spans="2:8">
      <c r="B208" s="8"/>
      <c r="C208" s="6"/>
      <c r="D208" s="7"/>
      <c r="E208" s="6"/>
      <c r="F208" s="7"/>
      <c r="G208" s="6"/>
      <c r="H208" s="7"/>
    </row>
    <row r="209" spans="2:8">
      <c r="B209" s="8"/>
      <c r="C209" s="6"/>
      <c r="D209" s="7"/>
      <c r="E209" s="6"/>
      <c r="F209" s="7"/>
      <c r="G209" s="6"/>
      <c r="H209" s="7"/>
    </row>
    <row r="210" spans="2:8">
      <c r="B210" s="8"/>
      <c r="C210" s="6"/>
      <c r="D210" s="7"/>
      <c r="E210" s="6"/>
      <c r="F210" s="7"/>
      <c r="G210" s="6"/>
      <c r="H210" s="7"/>
    </row>
    <row r="211" spans="2:8">
      <c r="B211" s="8"/>
      <c r="C211" s="6"/>
      <c r="D211" s="7"/>
      <c r="E211" s="6"/>
      <c r="F211" s="7"/>
      <c r="G211" s="6"/>
      <c r="H211" s="7"/>
    </row>
    <row r="212" spans="2:8">
      <c r="B212" s="8"/>
      <c r="C212" s="6"/>
      <c r="D212" s="7"/>
      <c r="E212" s="6"/>
      <c r="F212" s="7"/>
      <c r="G212" s="6"/>
      <c r="H212" s="7"/>
    </row>
    <row r="213" spans="2:8">
      <c r="B213" s="8"/>
      <c r="C213" s="6"/>
      <c r="D213" s="7"/>
      <c r="E213" s="6"/>
      <c r="F213" s="7"/>
      <c r="G213" s="6"/>
      <c r="H213" s="7"/>
    </row>
    <row r="214" spans="2:8">
      <c r="B214" s="8"/>
      <c r="C214" s="6"/>
      <c r="D214" s="7"/>
      <c r="E214" s="6"/>
      <c r="F214" s="7"/>
      <c r="G214" s="6"/>
      <c r="H214" s="7"/>
    </row>
    <row r="215" spans="2:8">
      <c r="B215" s="8"/>
      <c r="C215" s="6"/>
      <c r="D215" s="7"/>
      <c r="E215" s="6"/>
      <c r="F215" s="7"/>
      <c r="G215" s="6"/>
      <c r="H215" s="7"/>
    </row>
    <row r="216" spans="2:8">
      <c r="B216" s="8"/>
      <c r="C216" s="6"/>
      <c r="D216" s="7"/>
      <c r="E216" s="6"/>
      <c r="F216" s="7"/>
      <c r="G216" s="6"/>
      <c r="H216" s="7"/>
    </row>
    <row r="217" spans="2:8">
      <c r="B217" s="8"/>
      <c r="C217" s="6"/>
      <c r="D217" s="7"/>
      <c r="E217" s="6"/>
      <c r="F217" s="7"/>
      <c r="G217" s="6"/>
      <c r="H217" s="7"/>
    </row>
    <row r="218" spans="2:8">
      <c r="B218" s="8"/>
      <c r="C218" s="6"/>
      <c r="D218" s="7"/>
      <c r="E218" s="6"/>
      <c r="F218" s="7"/>
      <c r="G218" s="6"/>
      <c r="H218" s="7"/>
    </row>
    <row r="219" spans="2:8">
      <c r="B219" s="8"/>
      <c r="C219" s="6"/>
      <c r="D219" s="7"/>
      <c r="E219" s="6"/>
      <c r="F219" s="7"/>
      <c r="G219" s="6"/>
      <c r="H219" s="7"/>
    </row>
    <row r="220" spans="2:8">
      <c r="B220" s="8"/>
      <c r="C220" s="6"/>
      <c r="D220" s="7"/>
      <c r="E220" s="6"/>
      <c r="F220" s="7"/>
      <c r="G220" s="6"/>
      <c r="H220" s="7"/>
    </row>
    <row r="221" spans="2:8">
      <c r="B221" s="8"/>
      <c r="C221" s="6"/>
      <c r="D221" s="7"/>
      <c r="E221" s="6"/>
      <c r="F221" s="7"/>
      <c r="G221" s="6"/>
      <c r="H221" s="7"/>
    </row>
    <row r="222" spans="2:8">
      <c r="B222" s="8"/>
      <c r="C222" s="6"/>
      <c r="D222" s="7"/>
      <c r="E222" s="6"/>
      <c r="F222" s="7"/>
      <c r="G222" s="6"/>
      <c r="H222" s="7"/>
    </row>
    <row r="223" spans="2:8">
      <c r="B223" s="8"/>
      <c r="C223" s="6"/>
      <c r="D223" s="7"/>
      <c r="E223" s="6"/>
      <c r="F223" s="7"/>
      <c r="G223" s="6"/>
      <c r="H223" s="7"/>
    </row>
    <row r="224" spans="2:8">
      <c r="B224" s="8"/>
      <c r="C224" s="6"/>
      <c r="D224" s="7"/>
      <c r="E224" s="6"/>
      <c r="F224" s="7"/>
      <c r="G224" s="6"/>
      <c r="H224" s="7"/>
    </row>
    <row r="225" spans="2:8">
      <c r="B225" s="8"/>
      <c r="C225" s="6"/>
      <c r="D225" s="7"/>
      <c r="E225" s="6"/>
      <c r="F225" s="7"/>
      <c r="G225" s="6"/>
      <c r="H225" s="7"/>
    </row>
    <row r="226" spans="2:8">
      <c r="B226" s="8"/>
      <c r="C226" s="6"/>
      <c r="D226" s="7"/>
      <c r="E226" s="6"/>
      <c r="F226" s="7"/>
      <c r="G226" s="6"/>
      <c r="H226" s="7"/>
    </row>
    <row r="227" spans="2:8">
      <c r="B227" s="8"/>
      <c r="C227" s="6"/>
      <c r="D227" s="7"/>
      <c r="E227" s="6"/>
      <c r="F227" s="7"/>
      <c r="G227" s="6"/>
      <c r="H227" s="7"/>
    </row>
    <row r="228" spans="2:8">
      <c r="B228" s="8"/>
      <c r="C228" s="6"/>
      <c r="D228" s="7"/>
      <c r="E228" s="6"/>
      <c r="F228" s="7"/>
      <c r="G228" s="6"/>
      <c r="H228" s="7"/>
    </row>
    <row r="229" spans="2:8">
      <c r="B229" s="8"/>
      <c r="C229" s="6"/>
      <c r="D229" s="7"/>
      <c r="E229" s="6"/>
      <c r="F229" s="7"/>
      <c r="G229" s="6"/>
      <c r="H229" s="7"/>
    </row>
    <row r="230" spans="2:8">
      <c r="B230" s="8"/>
      <c r="C230" s="6"/>
      <c r="D230" s="7"/>
      <c r="E230" s="6"/>
      <c r="F230" s="7"/>
      <c r="G230" s="6"/>
      <c r="H230" s="7"/>
    </row>
    <row r="231" spans="2:8">
      <c r="B231" s="8"/>
      <c r="C231" s="6"/>
      <c r="D231" s="7"/>
      <c r="E231" s="6"/>
      <c r="F231" s="7"/>
      <c r="G231" s="6"/>
      <c r="H231" s="7"/>
    </row>
    <row r="232" spans="2:8">
      <c r="B232" s="8"/>
      <c r="C232" s="6"/>
      <c r="D232" s="7"/>
      <c r="E232" s="6"/>
      <c r="F232" s="7"/>
      <c r="G232" s="6"/>
      <c r="H232" s="7"/>
    </row>
    <row r="233" spans="2:8">
      <c r="B233" s="8"/>
      <c r="C233" s="6"/>
      <c r="D233" s="7"/>
      <c r="E233" s="6"/>
      <c r="F233" s="7"/>
      <c r="G233" s="6"/>
      <c r="H233" s="7"/>
    </row>
    <row r="234" spans="2:8">
      <c r="B234" s="8"/>
      <c r="C234" s="6"/>
      <c r="D234" s="7"/>
      <c r="E234" s="6"/>
      <c r="F234" s="7"/>
      <c r="G234" s="6"/>
      <c r="H234" s="7"/>
    </row>
    <row r="235" spans="2:8">
      <c r="B235" s="8"/>
      <c r="C235" s="6"/>
      <c r="D235" s="7"/>
      <c r="E235" s="6"/>
      <c r="F235" s="7"/>
      <c r="G235" s="6"/>
      <c r="H235" s="7"/>
    </row>
    <row r="236" spans="2:8">
      <c r="B236" s="8"/>
      <c r="C236" s="6"/>
      <c r="D236" s="7"/>
      <c r="E236" s="6"/>
      <c r="F236" s="7"/>
      <c r="G236" s="6"/>
      <c r="H236" s="7"/>
    </row>
    <row r="237" spans="2:8">
      <c r="B237" s="8"/>
      <c r="C237" s="6"/>
      <c r="D237" s="7"/>
      <c r="E237" s="6"/>
      <c r="F237" s="7"/>
      <c r="G237" s="6"/>
      <c r="H237" s="7"/>
    </row>
    <row r="238" spans="2:8">
      <c r="B238" s="8"/>
      <c r="C238" s="6"/>
      <c r="D238" s="7"/>
      <c r="E238" s="6"/>
      <c r="F238" s="7"/>
      <c r="G238" s="6"/>
      <c r="H238" s="7"/>
    </row>
    <row r="239" spans="2:8">
      <c r="B239" s="8"/>
      <c r="C239" s="6"/>
      <c r="D239" s="7"/>
      <c r="E239" s="6"/>
      <c r="F239" s="7"/>
      <c r="G239" s="6"/>
      <c r="H239" s="7"/>
    </row>
    <row r="240" spans="2:8">
      <c r="B240" s="8"/>
      <c r="C240" s="6"/>
      <c r="D240" s="7"/>
      <c r="E240" s="6"/>
      <c r="F240" s="7"/>
      <c r="G240" s="6"/>
      <c r="H240" s="7"/>
    </row>
    <row r="241" spans="2:8">
      <c r="B241" s="8"/>
      <c r="C241" s="6"/>
      <c r="D241" s="7"/>
      <c r="E241" s="6"/>
      <c r="F241" s="7"/>
      <c r="G241" s="6"/>
      <c r="H241" s="7"/>
    </row>
    <row r="242" spans="2:8">
      <c r="B242" s="8"/>
      <c r="C242" s="6"/>
      <c r="D242" s="7"/>
      <c r="E242" s="6"/>
      <c r="F242" s="7"/>
      <c r="G242" s="6"/>
      <c r="H242" s="7"/>
    </row>
    <row r="243" spans="2:8">
      <c r="B243" s="8"/>
      <c r="C243" s="6"/>
      <c r="D243" s="7"/>
      <c r="E243" s="6"/>
      <c r="F243" s="7"/>
      <c r="G243" s="6"/>
      <c r="H243" s="7"/>
    </row>
    <row r="244" spans="2:8">
      <c r="B244" s="8"/>
      <c r="C244" s="6"/>
      <c r="D244" s="7"/>
      <c r="E244" s="6"/>
      <c r="F244" s="7"/>
      <c r="G244" s="6"/>
      <c r="H244" s="7"/>
    </row>
    <row r="245" spans="2:8">
      <c r="B245" s="8"/>
      <c r="C245" s="6"/>
      <c r="D245" s="7"/>
      <c r="E245" s="6"/>
      <c r="F245" s="7"/>
      <c r="G245" s="6"/>
      <c r="H245" s="7"/>
    </row>
    <row r="246" spans="2:8">
      <c r="B246" s="8"/>
      <c r="C246" s="6"/>
      <c r="D246" s="7"/>
      <c r="E246" s="6"/>
      <c r="F246" s="7"/>
      <c r="G246" s="6"/>
      <c r="H246" s="7"/>
    </row>
    <row r="247" spans="2:8">
      <c r="B247" s="8"/>
      <c r="C247" s="6"/>
      <c r="D247" s="7"/>
      <c r="E247" s="6"/>
      <c r="F247" s="7"/>
      <c r="G247" s="6"/>
      <c r="H247" s="7"/>
    </row>
    <row r="248" spans="2:8">
      <c r="B248" s="8"/>
      <c r="C248" s="6"/>
      <c r="D248" s="7"/>
      <c r="E248" s="6"/>
      <c r="F248" s="7"/>
      <c r="G248" s="6"/>
      <c r="H248" s="7"/>
    </row>
    <row r="249" spans="2:8">
      <c r="B249" s="8"/>
      <c r="C249" s="6"/>
      <c r="D249" s="7"/>
      <c r="E249" s="6"/>
      <c r="F249" s="7"/>
      <c r="G249" s="6"/>
      <c r="H249" s="7"/>
    </row>
    <row r="250" spans="2:8">
      <c r="B250" s="8"/>
      <c r="C250" s="6"/>
      <c r="D250" s="7"/>
      <c r="E250" s="6"/>
      <c r="F250" s="7"/>
      <c r="G250" s="6"/>
      <c r="H250" s="7"/>
    </row>
    <row r="251" spans="2:8">
      <c r="B251" s="8"/>
      <c r="C251" s="6"/>
      <c r="D251" s="7"/>
      <c r="E251" s="6"/>
      <c r="F251" s="7"/>
      <c r="G251" s="6"/>
      <c r="H251" s="7"/>
    </row>
    <row r="252" spans="2:8">
      <c r="B252" s="8"/>
      <c r="C252" s="6"/>
      <c r="D252" s="7"/>
      <c r="E252" s="6"/>
      <c r="F252" s="7"/>
      <c r="G252" s="6"/>
      <c r="H252" s="7"/>
    </row>
    <row r="253" spans="2:8">
      <c r="B253" s="8"/>
      <c r="C253" s="6"/>
      <c r="D253" s="7"/>
      <c r="E253" s="6"/>
      <c r="F253" s="7"/>
      <c r="G253" s="6"/>
      <c r="H253" s="7"/>
    </row>
    <row r="254" spans="2:8">
      <c r="B254" s="8"/>
      <c r="C254" s="6"/>
      <c r="D254" s="7"/>
      <c r="E254" s="6"/>
      <c r="F254" s="7"/>
      <c r="G254" s="6"/>
      <c r="H254" s="7"/>
    </row>
    <row r="255" spans="2:8">
      <c r="B255" s="8"/>
      <c r="C255" s="6"/>
      <c r="D255" s="7"/>
      <c r="E255" s="6"/>
      <c r="F255" s="7"/>
      <c r="G255" s="6"/>
      <c r="H255" s="7"/>
    </row>
    <row r="256" spans="2:8">
      <c r="B256" s="8"/>
      <c r="C256" s="6"/>
      <c r="D256" s="7"/>
      <c r="E256" s="6"/>
      <c r="F256" s="7"/>
      <c r="G256" s="6"/>
      <c r="H256" s="7"/>
    </row>
    <row r="257" spans="2:8">
      <c r="B257" s="8"/>
      <c r="C257" s="6"/>
      <c r="D257" s="7"/>
      <c r="E257" s="6"/>
      <c r="F257" s="7"/>
      <c r="G257" s="6"/>
      <c r="H257" s="7"/>
    </row>
    <row r="258" spans="2:8">
      <c r="B258" s="8"/>
      <c r="C258" s="6"/>
      <c r="D258" s="7"/>
      <c r="E258" s="6"/>
      <c r="F258" s="7"/>
      <c r="G258" s="6"/>
      <c r="H258" s="7"/>
    </row>
    <row r="259" spans="2:8">
      <c r="B259" s="8"/>
      <c r="C259" s="6"/>
      <c r="D259" s="7"/>
      <c r="E259" s="6"/>
      <c r="F259" s="7"/>
      <c r="G259" s="6"/>
      <c r="H259" s="7"/>
    </row>
    <row r="260" spans="2:8">
      <c r="B260" s="8"/>
      <c r="C260" s="6"/>
      <c r="D260" s="7"/>
      <c r="E260" s="6"/>
      <c r="F260" s="7"/>
      <c r="G260" s="6"/>
      <c r="H260" s="7"/>
    </row>
    <row r="261" spans="2:8">
      <c r="B261" s="8"/>
      <c r="C261" s="6"/>
      <c r="D261" s="7"/>
      <c r="E261" s="6"/>
      <c r="F261" s="7"/>
      <c r="G261" s="6"/>
      <c r="H261" s="7"/>
    </row>
    <row r="262" spans="2:8">
      <c r="B262" s="8"/>
      <c r="C262" s="6"/>
      <c r="D262" s="7"/>
      <c r="E262" s="6"/>
      <c r="F262" s="7"/>
      <c r="G262" s="6"/>
      <c r="H262" s="7"/>
    </row>
    <row r="263" spans="2:8">
      <c r="B263" s="8"/>
      <c r="C263" s="6"/>
      <c r="D263" s="7"/>
      <c r="E263" s="6"/>
      <c r="F263" s="7"/>
      <c r="G263" s="6"/>
      <c r="H263" s="7"/>
    </row>
    <row r="264" spans="2:8">
      <c r="B264" s="8"/>
      <c r="C264" s="6"/>
      <c r="D264" s="7"/>
      <c r="E264" s="6"/>
      <c r="F264" s="7"/>
      <c r="G264" s="6"/>
      <c r="H264" s="7"/>
    </row>
    <row r="265" spans="2:8">
      <c r="B265" s="8"/>
      <c r="C265" s="6"/>
      <c r="D265" s="7"/>
      <c r="E265" s="6"/>
      <c r="F265" s="7"/>
      <c r="G265" s="6"/>
      <c r="H265" s="7"/>
    </row>
    <row r="266" spans="2:8">
      <c r="B266" s="8"/>
      <c r="C266" s="6"/>
      <c r="D266" s="7"/>
      <c r="E266" s="6"/>
      <c r="F266" s="7"/>
      <c r="G266" s="6"/>
      <c r="H266" s="7"/>
    </row>
    <row r="267" spans="2:8">
      <c r="B267" s="8"/>
      <c r="C267" s="6"/>
      <c r="D267" s="7"/>
      <c r="E267" s="6"/>
      <c r="F267" s="7"/>
      <c r="G267" s="6"/>
      <c r="H267" s="7"/>
    </row>
    <row r="268" spans="2:8">
      <c r="B268" s="8"/>
      <c r="C268" s="6"/>
      <c r="D268" s="7"/>
      <c r="E268" s="6"/>
      <c r="F268" s="7"/>
      <c r="G268" s="6"/>
      <c r="H268" s="7"/>
    </row>
    <row r="269" spans="2:8">
      <c r="B269" s="8"/>
      <c r="C269" s="6"/>
      <c r="D269" s="7"/>
      <c r="E269" s="6"/>
      <c r="F269" s="7"/>
      <c r="G269" s="6"/>
      <c r="H269" s="7"/>
    </row>
    <row r="270" spans="2:8">
      <c r="B270" s="8"/>
      <c r="C270" s="6"/>
      <c r="D270" s="7"/>
      <c r="E270" s="6"/>
      <c r="F270" s="7"/>
      <c r="G270" s="6"/>
      <c r="H270" s="7"/>
    </row>
    <row r="271" spans="2:8">
      <c r="B271" s="8"/>
      <c r="C271" s="6"/>
      <c r="D271" s="7"/>
      <c r="E271" s="6"/>
      <c r="F271" s="7"/>
      <c r="G271" s="6"/>
      <c r="H271" s="7"/>
    </row>
    <row r="272" spans="2:8">
      <c r="B272" s="8"/>
      <c r="C272" s="6"/>
      <c r="D272" s="7"/>
      <c r="E272" s="6"/>
      <c r="F272" s="7"/>
      <c r="G272" s="6"/>
      <c r="H272" s="7"/>
    </row>
    <row r="273" spans="2:8">
      <c r="B273" s="8"/>
      <c r="C273" s="6"/>
      <c r="D273" s="7"/>
      <c r="E273" s="6"/>
      <c r="F273" s="7"/>
      <c r="G273" s="6"/>
      <c r="H273" s="7"/>
    </row>
    <row r="274" spans="2:8">
      <c r="B274" s="8"/>
      <c r="C274" s="6"/>
      <c r="D274" s="7"/>
      <c r="E274" s="6"/>
      <c r="F274" s="7"/>
      <c r="G274" s="6"/>
      <c r="H274" s="7"/>
    </row>
    <row r="275" spans="2:8">
      <c r="B275" s="8"/>
      <c r="C275" s="6"/>
      <c r="D275" s="7"/>
      <c r="E275" s="6"/>
      <c r="F275" s="7"/>
      <c r="G275" s="6"/>
      <c r="H275" s="7"/>
    </row>
    <row r="276" spans="2:8">
      <c r="B276" s="8"/>
      <c r="C276" s="6"/>
      <c r="D276" s="7"/>
      <c r="E276" s="6"/>
      <c r="F276" s="7"/>
      <c r="G276" s="6"/>
      <c r="H276" s="7"/>
    </row>
    <row r="277" spans="2:8">
      <c r="B277" s="8"/>
      <c r="C277" s="6"/>
      <c r="D277" s="7"/>
      <c r="E277" s="6"/>
      <c r="F277" s="7"/>
      <c r="G277" s="6"/>
      <c r="H277" s="7"/>
    </row>
    <row r="278" spans="2:8">
      <c r="B278" s="8"/>
      <c r="C278" s="6"/>
      <c r="D278" s="7"/>
      <c r="E278" s="6"/>
      <c r="F278" s="7"/>
      <c r="G278" s="6"/>
      <c r="H278" s="7"/>
    </row>
    <row r="279" spans="2:8">
      <c r="B279" s="8"/>
      <c r="C279" s="6"/>
      <c r="D279" s="7"/>
      <c r="E279" s="6"/>
      <c r="F279" s="7"/>
      <c r="G279" s="6"/>
      <c r="H279" s="7"/>
    </row>
    <row r="280" spans="2:8">
      <c r="B280" s="8"/>
      <c r="C280" s="6"/>
      <c r="D280" s="7"/>
      <c r="E280" s="6"/>
      <c r="F280" s="7"/>
      <c r="G280" s="6"/>
      <c r="H280" s="7"/>
    </row>
    <row r="281" spans="2:8">
      <c r="B281" s="8"/>
      <c r="C281" s="6"/>
      <c r="D281" s="7"/>
      <c r="E281" s="6"/>
      <c r="F281" s="7"/>
      <c r="G281" s="6"/>
      <c r="H281" s="7"/>
    </row>
    <row r="282" spans="2:8">
      <c r="B282" s="8"/>
      <c r="C282" s="6"/>
      <c r="D282" s="7"/>
      <c r="E282" s="6"/>
      <c r="F282" s="7"/>
      <c r="G282" s="6"/>
      <c r="H282" s="7"/>
    </row>
    <row r="283" spans="2:8">
      <c r="B283" s="8"/>
      <c r="C283" s="6"/>
      <c r="D283" s="7"/>
      <c r="E283" s="6"/>
      <c r="F283" s="7"/>
      <c r="G283" s="6"/>
      <c r="H283" s="7"/>
    </row>
    <row r="284" spans="2:8">
      <c r="B284" s="8"/>
      <c r="C284" s="6"/>
      <c r="D284" s="7"/>
      <c r="E284" s="6"/>
      <c r="F284" s="7"/>
      <c r="G284" s="6"/>
      <c r="H284" s="7"/>
    </row>
    <row r="285" spans="2:8">
      <c r="B285" s="8"/>
      <c r="C285" s="6"/>
      <c r="D285" s="7"/>
      <c r="E285" s="6"/>
      <c r="F285" s="7"/>
      <c r="G285" s="6"/>
      <c r="H285" s="7"/>
    </row>
    <row r="286" spans="2:8">
      <c r="B286" s="8"/>
      <c r="C286" s="6"/>
      <c r="D286" s="7"/>
      <c r="E286" s="6"/>
      <c r="F286" s="7"/>
      <c r="G286" s="6"/>
      <c r="H286" s="7"/>
    </row>
    <row r="287" spans="2:8">
      <c r="B287" s="8"/>
      <c r="C287" s="6"/>
      <c r="D287" s="7"/>
      <c r="E287" s="6"/>
      <c r="F287" s="7"/>
      <c r="G287" s="6"/>
      <c r="H287" s="7"/>
    </row>
    <row r="288" spans="2:8">
      <c r="B288" s="8"/>
      <c r="C288" s="6"/>
      <c r="D288" s="7"/>
      <c r="E288" s="6"/>
      <c r="F288" s="7"/>
      <c r="G288" s="6"/>
      <c r="H288" s="7"/>
    </row>
    <row r="289" spans="2:8">
      <c r="B289" s="8"/>
      <c r="C289" s="6"/>
      <c r="D289" s="7"/>
      <c r="E289" s="6"/>
      <c r="F289" s="7"/>
      <c r="G289" s="6"/>
      <c r="H289" s="7"/>
    </row>
    <row r="290" spans="2:8">
      <c r="B290" s="8"/>
      <c r="C290" s="6"/>
      <c r="D290" s="7"/>
      <c r="E290" s="6"/>
      <c r="F290" s="7"/>
      <c r="G290" s="6"/>
      <c r="H290" s="7"/>
    </row>
    <row r="291" spans="2:8">
      <c r="B291" s="8"/>
      <c r="C291" s="6"/>
      <c r="D291" s="7"/>
      <c r="E291" s="6"/>
      <c r="F291" s="7"/>
      <c r="G291" s="6"/>
      <c r="H291" s="7"/>
    </row>
    <row r="292" spans="2:8">
      <c r="B292" s="8"/>
      <c r="C292" s="6"/>
      <c r="D292" s="7"/>
      <c r="E292" s="6"/>
      <c r="F292" s="7"/>
      <c r="G292" s="6"/>
      <c r="H292" s="7"/>
    </row>
    <row r="293" spans="2:8">
      <c r="B293" s="8"/>
      <c r="C293" s="6"/>
      <c r="D293" s="7"/>
      <c r="E293" s="6"/>
      <c r="F293" s="7"/>
      <c r="G293" s="6"/>
      <c r="H293" s="7"/>
    </row>
    <row r="294" spans="2:8">
      <c r="B294" s="8"/>
      <c r="C294" s="6"/>
      <c r="D294" s="7"/>
      <c r="E294" s="6"/>
      <c r="F294" s="7"/>
      <c r="G294" s="6"/>
      <c r="H294" s="7"/>
    </row>
    <row r="295" spans="2:8">
      <c r="B295" s="8"/>
      <c r="C295" s="6"/>
      <c r="D295" s="7"/>
      <c r="E295" s="6"/>
      <c r="F295" s="7"/>
      <c r="G295" s="6"/>
      <c r="H295" s="7"/>
    </row>
    <row r="296" spans="2:8">
      <c r="B296" s="8"/>
      <c r="C296" s="6"/>
      <c r="D296" s="7"/>
      <c r="E296" s="6"/>
      <c r="F296" s="7"/>
      <c r="G296" s="6"/>
      <c r="H296" s="7"/>
    </row>
    <row r="297" spans="2:8">
      <c r="B297" s="8"/>
      <c r="C297" s="6"/>
      <c r="D297" s="7"/>
      <c r="E297" s="6"/>
      <c r="F297" s="7"/>
      <c r="G297" s="6"/>
      <c r="H297" s="7"/>
    </row>
    <row r="298" spans="2:8">
      <c r="B298" s="8"/>
      <c r="C298" s="6"/>
      <c r="D298" s="7"/>
      <c r="E298" s="6"/>
      <c r="F298" s="7"/>
      <c r="G298" s="6"/>
      <c r="H298" s="7"/>
    </row>
    <row r="299" spans="2:8">
      <c r="B299" s="8"/>
      <c r="C299" s="6"/>
      <c r="D299" s="7"/>
      <c r="E299" s="6"/>
      <c r="F299" s="7"/>
      <c r="G299" s="6"/>
      <c r="H299" s="7"/>
    </row>
    <row r="300" spans="2:8">
      <c r="B300" s="8"/>
      <c r="C300" s="6"/>
      <c r="D300" s="7"/>
      <c r="E300" s="6"/>
      <c r="F300" s="7"/>
      <c r="G300" s="6"/>
      <c r="H300" s="7"/>
    </row>
    <row r="301" spans="2:8">
      <c r="B301" s="8"/>
      <c r="C301" s="6"/>
      <c r="D301" s="7"/>
      <c r="E301" s="6"/>
      <c r="F301" s="7"/>
      <c r="G301" s="6"/>
      <c r="H301" s="7"/>
    </row>
    <row r="302" spans="2:8">
      <c r="B302" s="8"/>
      <c r="C302" s="6"/>
      <c r="D302" s="7"/>
      <c r="E302" s="6"/>
      <c r="F302" s="7"/>
      <c r="G302" s="6"/>
      <c r="H302" s="7"/>
    </row>
    <row r="303" spans="2:8">
      <c r="B303" s="8"/>
      <c r="C303" s="6"/>
      <c r="D303" s="7"/>
      <c r="E303" s="6"/>
      <c r="F303" s="7"/>
      <c r="G303" s="6"/>
      <c r="H303" s="7"/>
    </row>
    <row r="304" spans="2:8">
      <c r="B304" s="8"/>
      <c r="C304" s="6"/>
      <c r="D304" s="7"/>
      <c r="E304" s="6"/>
      <c r="F304" s="7"/>
      <c r="G304" s="6"/>
      <c r="H304" s="7"/>
    </row>
    <row r="305" spans="2:8">
      <c r="B305" s="8"/>
      <c r="C305" s="6"/>
      <c r="D305" s="7"/>
      <c r="E305" s="6"/>
      <c r="F305" s="7"/>
      <c r="G305" s="6"/>
      <c r="H305" s="7"/>
    </row>
    <row r="306" spans="2:8">
      <c r="B306" s="8"/>
      <c r="C306" s="6"/>
      <c r="D306" s="7"/>
      <c r="E306" s="6"/>
      <c r="F306" s="7"/>
      <c r="G306" s="6"/>
      <c r="H306" s="7"/>
    </row>
    <row r="307" spans="2:8">
      <c r="B307" s="8"/>
      <c r="C307" s="6"/>
      <c r="D307" s="7"/>
      <c r="E307" s="6"/>
      <c r="F307" s="7"/>
      <c r="G307" s="6"/>
      <c r="H307" s="7"/>
    </row>
    <row r="308" spans="2:8">
      <c r="B308" s="8"/>
      <c r="C308" s="6"/>
      <c r="D308" s="7"/>
      <c r="E308" s="6"/>
      <c r="F308" s="7"/>
      <c r="G308" s="6"/>
      <c r="H308" s="7"/>
    </row>
    <row r="309" spans="2:8">
      <c r="B309" s="8"/>
      <c r="C309" s="6"/>
      <c r="D309" s="7"/>
      <c r="E309" s="6"/>
      <c r="F309" s="7"/>
      <c r="G309" s="6"/>
      <c r="H309" s="7"/>
    </row>
    <row r="310" spans="2:8">
      <c r="B310" s="8"/>
      <c r="C310" s="6"/>
      <c r="D310" s="7"/>
      <c r="E310" s="6"/>
      <c r="F310" s="7"/>
      <c r="G310" s="6"/>
      <c r="H310" s="7"/>
    </row>
    <row r="311" spans="2:8">
      <c r="B311" s="8"/>
      <c r="C311" s="6"/>
      <c r="D311" s="7"/>
      <c r="E311" s="6"/>
      <c r="F311" s="7"/>
      <c r="G311" s="6"/>
      <c r="H311" s="7"/>
    </row>
    <row r="312" spans="2:8">
      <c r="B312" s="8"/>
      <c r="C312" s="6"/>
      <c r="D312" s="7"/>
      <c r="E312" s="6"/>
      <c r="F312" s="7"/>
      <c r="G312" s="6"/>
      <c r="H312" s="7"/>
    </row>
    <row r="313" spans="2:8">
      <c r="B313" s="8"/>
      <c r="C313" s="6"/>
      <c r="D313" s="7"/>
      <c r="E313" s="6"/>
      <c r="F313" s="7"/>
      <c r="G313" s="6"/>
      <c r="H313" s="7"/>
    </row>
    <row r="314" spans="2:8">
      <c r="B314" s="8"/>
      <c r="C314" s="6"/>
      <c r="D314" s="7"/>
      <c r="E314" s="6"/>
      <c r="F314" s="7"/>
      <c r="G314" s="6"/>
      <c r="H314" s="7"/>
    </row>
    <row r="315" spans="2:8">
      <c r="B315" s="8"/>
      <c r="C315" s="6"/>
      <c r="D315" s="7"/>
      <c r="E315" s="6"/>
      <c r="F315" s="7"/>
      <c r="G315" s="6"/>
      <c r="H315" s="7"/>
    </row>
    <row r="316" spans="2:8">
      <c r="B316" s="8"/>
      <c r="C316" s="6"/>
      <c r="D316" s="7"/>
      <c r="E316" s="6"/>
      <c r="F316" s="7"/>
      <c r="G316" s="6"/>
      <c r="H316" s="7"/>
    </row>
    <row r="317" spans="2:8">
      <c r="B317" s="8"/>
      <c r="C317" s="6"/>
      <c r="D317" s="7"/>
      <c r="E317" s="6"/>
      <c r="F317" s="7"/>
      <c r="G317" s="6"/>
      <c r="H317" s="7"/>
    </row>
    <row r="318" spans="2:8">
      <c r="B318" s="8"/>
      <c r="C318" s="6"/>
      <c r="D318" s="7"/>
      <c r="E318" s="6"/>
      <c r="F318" s="7"/>
      <c r="G318" s="6"/>
      <c r="H318" s="7"/>
    </row>
    <row r="319" spans="2:8">
      <c r="B319" s="8"/>
      <c r="C319" s="6"/>
      <c r="D319" s="7"/>
      <c r="E319" s="6"/>
      <c r="F319" s="7"/>
      <c r="G319" s="6"/>
      <c r="H319" s="7"/>
    </row>
    <row r="320" spans="2:8">
      <c r="B320" s="8"/>
      <c r="C320" s="6"/>
      <c r="D320" s="7"/>
      <c r="E320" s="6"/>
      <c r="F320" s="7"/>
      <c r="G320" s="6"/>
      <c r="H320" s="7"/>
    </row>
    <row r="321" spans="2:8">
      <c r="B321" s="8"/>
      <c r="C321" s="6"/>
      <c r="D321" s="7"/>
      <c r="E321" s="6"/>
      <c r="F321" s="7"/>
      <c r="G321" s="6"/>
      <c r="H321" s="7"/>
    </row>
    <row r="322" spans="2:8">
      <c r="B322" s="8"/>
      <c r="C322" s="6"/>
      <c r="D322" s="7"/>
      <c r="E322" s="6"/>
      <c r="F322" s="7"/>
      <c r="G322" s="6"/>
      <c r="H322" s="7"/>
    </row>
    <row r="323" spans="2:8">
      <c r="B323" s="8"/>
      <c r="C323" s="6"/>
      <c r="D323" s="7"/>
      <c r="E323" s="6"/>
      <c r="F323" s="7"/>
      <c r="G323" s="6"/>
      <c r="H323" s="7"/>
    </row>
    <row r="324" spans="2:8">
      <c r="B324" s="8"/>
      <c r="C324" s="6"/>
      <c r="D324" s="7"/>
      <c r="E324" s="6"/>
      <c r="F324" s="7"/>
      <c r="G324" s="6"/>
      <c r="H324" s="7"/>
    </row>
    <row r="325" spans="2:8">
      <c r="B325" s="8"/>
      <c r="C325" s="6"/>
      <c r="D325" s="7"/>
      <c r="E325" s="6"/>
      <c r="F325" s="7"/>
      <c r="G325" s="6"/>
      <c r="H325" s="7"/>
    </row>
    <row r="326" spans="2:8">
      <c r="B326" s="8"/>
      <c r="C326" s="6"/>
      <c r="D326" s="7"/>
      <c r="E326" s="6"/>
      <c r="F326" s="7"/>
      <c r="G326" s="6"/>
      <c r="H326" s="7"/>
    </row>
    <row r="327" spans="2:8">
      <c r="B327" s="8"/>
      <c r="C327" s="6"/>
      <c r="D327" s="7"/>
      <c r="E327" s="6"/>
      <c r="F327" s="7"/>
      <c r="G327" s="6"/>
      <c r="H327" s="7"/>
    </row>
    <row r="328" spans="2:8">
      <c r="B328" s="8"/>
      <c r="C328" s="6"/>
      <c r="D328" s="7"/>
      <c r="E328" s="6"/>
      <c r="F328" s="7"/>
      <c r="G328" s="6"/>
      <c r="H328" s="7"/>
    </row>
    <row r="329" spans="2:8">
      <c r="B329" s="8"/>
      <c r="C329" s="6"/>
      <c r="D329" s="7"/>
      <c r="E329" s="6"/>
      <c r="F329" s="7"/>
      <c r="G329" s="6"/>
      <c r="H329" s="7"/>
    </row>
    <row r="330" spans="2:8">
      <c r="B330" s="8"/>
      <c r="C330" s="6"/>
      <c r="D330" s="7"/>
      <c r="E330" s="6"/>
      <c r="F330" s="7"/>
      <c r="G330" s="6"/>
      <c r="H330" s="7"/>
    </row>
    <row r="331" spans="2:8">
      <c r="B331" s="8"/>
      <c r="C331" s="6"/>
      <c r="D331" s="7"/>
      <c r="E331" s="6"/>
      <c r="F331" s="7"/>
      <c r="G331" s="6"/>
      <c r="H331" s="7"/>
    </row>
    <row r="332" spans="2:8">
      <c r="B332" s="8"/>
      <c r="C332" s="6"/>
      <c r="D332" s="7"/>
      <c r="E332" s="6"/>
      <c r="F332" s="7"/>
      <c r="G332" s="6"/>
      <c r="H332" s="7"/>
    </row>
    <row r="333" spans="2:8">
      <c r="B333" s="8"/>
      <c r="C333" s="6"/>
      <c r="D333" s="7"/>
      <c r="E333" s="6"/>
      <c r="F333" s="7"/>
      <c r="G333" s="6"/>
      <c r="H333" s="7"/>
    </row>
    <row r="334" spans="2:8">
      <c r="B334" s="8"/>
      <c r="C334" s="6"/>
      <c r="D334" s="7"/>
      <c r="E334" s="6"/>
      <c r="F334" s="7"/>
      <c r="G334" s="6"/>
      <c r="H334" s="7"/>
    </row>
    <row r="335" spans="2:8">
      <c r="B335" s="8"/>
      <c r="C335" s="6"/>
      <c r="D335" s="7"/>
      <c r="E335" s="6"/>
      <c r="F335" s="7"/>
      <c r="G335" s="6"/>
      <c r="H335" s="7"/>
    </row>
    <row r="336" spans="2:8">
      <c r="B336" s="8"/>
      <c r="C336" s="6"/>
      <c r="D336" s="7"/>
      <c r="E336" s="6"/>
      <c r="F336" s="7"/>
      <c r="G336" s="6"/>
      <c r="H336" s="7"/>
    </row>
    <row r="337" spans="2:8">
      <c r="B337" s="8"/>
      <c r="C337" s="6"/>
      <c r="D337" s="7"/>
      <c r="E337" s="6"/>
      <c r="F337" s="7"/>
      <c r="G337" s="6"/>
      <c r="H337" s="7"/>
    </row>
    <row r="338" spans="2:8">
      <c r="B338" s="8"/>
      <c r="C338" s="6"/>
      <c r="D338" s="7"/>
      <c r="E338" s="6"/>
      <c r="F338" s="7"/>
      <c r="G338" s="6"/>
      <c r="H338" s="7"/>
    </row>
    <row r="339" spans="2:8">
      <c r="B339" s="8"/>
      <c r="C339" s="6"/>
      <c r="D339" s="7"/>
      <c r="E339" s="6"/>
      <c r="F339" s="7"/>
      <c r="G339" s="6"/>
      <c r="H339" s="7"/>
    </row>
    <row r="340" spans="2:8">
      <c r="B340" s="8"/>
      <c r="C340" s="6"/>
      <c r="D340" s="7"/>
      <c r="E340" s="6"/>
      <c r="F340" s="7"/>
      <c r="G340" s="6"/>
      <c r="H340" s="7"/>
    </row>
    <row r="341" spans="2:8">
      <c r="B341" s="8"/>
      <c r="C341" s="6"/>
      <c r="D341" s="7"/>
      <c r="E341" s="6"/>
      <c r="F341" s="7"/>
      <c r="G341" s="6"/>
      <c r="H341" s="7"/>
    </row>
    <row r="342" spans="2:8">
      <c r="B342" s="8"/>
      <c r="C342" s="6"/>
      <c r="D342" s="7"/>
      <c r="E342" s="6"/>
      <c r="F342" s="7"/>
      <c r="G342" s="6"/>
      <c r="H342" s="7"/>
    </row>
    <row r="343" spans="2:8">
      <c r="B343" s="8"/>
      <c r="C343" s="6"/>
      <c r="D343" s="7"/>
      <c r="E343" s="6"/>
      <c r="F343" s="7"/>
      <c r="G343" s="6"/>
      <c r="H343" s="7"/>
    </row>
    <row r="344" spans="2:8">
      <c r="B344" s="8"/>
      <c r="C344" s="6"/>
      <c r="D344" s="7"/>
      <c r="E344" s="6"/>
      <c r="F344" s="7"/>
      <c r="G344" s="6"/>
      <c r="H344" s="7"/>
    </row>
    <row r="345" spans="2:8">
      <c r="B345" s="8"/>
      <c r="C345" s="6"/>
      <c r="D345" s="7"/>
      <c r="E345" s="6"/>
      <c r="F345" s="7"/>
      <c r="G345" s="6"/>
      <c r="H345" s="7"/>
    </row>
    <row r="346" spans="2:8">
      <c r="B346" s="8"/>
      <c r="C346" s="6"/>
      <c r="D346" s="7"/>
      <c r="E346" s="6"/>
      <c r="F346" s="7"/>
      <c r="G346" s="6"/>
      <c r="H346" s="7"/>
    </row>
    <row r="347" spans="2:8">
      <c r="B347" s="8"/>
      <c r="C347" s="6"/>
      <c r="D347" s="7"/>
      <c r="E347" s="6"/>
      <c r="F347" s="7"/>
      <c r="G347" s="6"/>
      <c r="H347" s="7"/>
    </row>
    <row r="348" spans="2:8">
      <c r="B348" s="8"/>
      <c r="C348" s="6"/>
      <c r="D348" s="7"/>
      <c r="E348" s="6"/>
      <c r="F348" s="7"/>
      <c r="G348" s="6"/>
      <c r="H348" s="7"/>
    </row>
    <row r="349" spans="2:8">
      <c r="B349" s="8"/>
      <c r="C349" s="6"/>
      <c r="D349" s="7"/>
      <c r="E349" s="6"/>
      <c r="F349" s="7"/>
      <c r="G349" s="6"/>
      <c r="H349" s="7"/>
    </row>
    <row r="350" spans="2:8">
      <c r="B350" s="8"/>
      <c r="C350" s="6"/>
      <c r="D350" s="7"/>
      <c r="E350" s="6"/>
      <c r="F350" s="7"/>
      <c r="G350" s="6"/>
      <c r="H350" s="7"/>
    </row>
    <row r="351" spans="2:8">
      <c r="B351" s="8"/>
      <c r="C351" s="6"/>
      <c r="D351" s="7"/>
      <c r="E351" s="6"/>
      <c r="F351" s="7"/>
      <c r="G351" s="6"/>
      <c r="H351" s="7"/>
    </row>
    <row r="352" spans="2:8">
      <c r="B352" s="8"/>
      <c r="C352" s="6"/>
      <c r="D352" s="7"/>
      <c r="E352" s="6"/>
      <c r="F352" s="7"/>
      <c r="G352" s="6"/>
      <c r="H352" s="7"/>
    </row>
    <row r="353" spans="2:8">
      <c r="B353" s="8"/>
      <c r="C353" s="6"/>
      <c r="D353" s="7"/>
      <c r="E353" s="6"/>
      <c r="F353" s="7"/>
      <c r="G353" s="6"/>
      <c r="H353" s="7"/>
    </row>
    <row r="354" spans="2:8">
      <c r="B354" s="8"/>
      <c r="C354" s="6"/>
      <c r="D354" s="7"/>
      <c r="E354" s="6"/>
      <c r="F354" s="7"/>
      <c r="G354" s="6"/>
      <c r="H354" s="7"/>
    </row>
    <row r="355" spans="2:8">
      <c r="B355" s="8"/>
      <c r="C355" s="6"/>
      <c r="D355" s="7"/>
      <c r="E355" s="6"/>
      <c r="F355" s="7"/>
      <c r="G355" s="6"/>
      <c r="H355" s="7"/>
    </row>
    <row r="356" spans="2:8">
      <c r="B356" s="8"/>
      <c r="C356" s="6"/>
      <c r="D356" s="7"/>
      <c r="E356" s="6"/>
      <c r="F356" s="7"/>
      <c r="G356" s="6"/>
      <c r="H356" s="7"/>
    </row>
    <row r="357" spans="2:8">
      <c r="B357" s="8"/>
      <c r="C357" s="6"/>
      <c r="D357" s="7"/>
      <c r="E357" s="6"/>
      <c r="F357" s="7"/>
      <c r="G357" s="6"/>
      <c r="H357" s="7"/>
    </row>
    <row r="358" spans="2:8">
      <c r="B358" s="8"/>
      <c r="C358" s="6"/>
      <c r="D358" s="7"/>
      <c r="E358" s="6"/>
      <c r="F358" s="7"/>
      <c r="G358" s="6"/>
      <c r="H358" s="7"/>
    </row>
    <row r="359" spans="2:8">
      <c r="B359" s="8"/>
      <c r="C359" s="6"/>
      <c r="D359" s="7"/>
      <c r="E359" s="6"/>
      <c r="F359" s="7"/>
      <c r="G359" s="6"/>
      <c r="H359" s="7"/>
    </row>
    <row r="360" spans="2:8">
      <c r="B360" s="8"/>
      <c r="C360" s="6"/>
      <c r="D360" s="7"/>
      <c r="E360" s="6"/>
      <c r="F360" s="7"/>
      <c r="G360" s="6"/>
      <c r="H360" s="7"/>
    </row>
    <row r="361" spans="2:8">
      <c r="B361" s="8"/>
      <c r="C361" s="6"/>
      <c r="D361" s="7"/>
      <c r="E361" s="6"/>
      <c r="F361" s="7"/>
      <c r="G361" s="6"/>
      <c r="H361" s="7"/>
    </row>
    <row r="362" spans="2:8">
      <c r="B362" s="8"/>
      <c r="C362" s="6"/>
      <c r="D362" s="7"/>
      <c r="E362" s="6"/>
      <c r="F362" s="7"/>
      <c r="G362" s="6"/>
      <c r="H362" s="7"/>
    </row>
    <row r="363" spans="2:8">
      <c r="B363" s="8"/>
      <c r="C363" s="6"/>
      <c r="D363" s="7"/>
      <c r="E363" s="6"/>
      <c r="F363" s="7"/>
      <c r="G363" s="6"/>
      <c r="H363" s="7"/>
    </row>
    <row r="364" spans="2:8">
      <c r="B364" s="8"/>
      <c r="C364" s="6"/>
      <c r="D364" s="7"/>
      <c r="E364" s="6"/>
      <c r="F364" s="7"/>
      <c r="G364" s="6"/>
      <c r="H364" s="7"/>
    </row>
    <row r="365" spans="2:8">
      <c r="B365" s="8"/>
      <c r="C365" s="6"/>
      <c r="D365" s="7"/>
      <c r="E365" s="6"/>
      <c r="F365" s="7"/>
      <c r="G365" s="6"/>
      <c r="H365" s="7"/>
    </row>
    <row r="366" spans="2:8">
      <c r="B366" s="8"/>
      <c r="C366" s="6"/>
      <c r="D366" s="7"/>
      <c r="E366" s="6"/>
      <c r="F366" s="7"/>
      <c r="G366" s="6"/>
      <c r="H366" s="7"/>
    </row>
    <row r="367" spans="2:8">
      <c r="B367" s="8"/>
      <c r="C367" s="6"/>
      <c r="D367" s="7"/>
      <c r="E367" s="6"/>
      <c r="F367" s="7"/>
      <c r="G367" s="6"/>
      <c r="H367" s="7"/>
    </row>
    <row r="368" spans="2:8">
      <c r="B368" s="8"/>
      <c r="C368" s="6"/>
      <c r="D368" s="7"/>
      <c r="E368" s="6"/>
      <c r="F368" s="7"/>
      <c r="G368" s="6"/>
      <c r="H368" s="7"/>
    </row>
    <row r="369" spans="2:8">
      <c r="B369" s="8"/>
      <c r="C369" s="6"/>
      <c r="D369" s="7"/>
      <c r="E369" s="6"/>
      <c r="F369" s="7"/>
      <c r="G369" s="6"/>
      <c r="H369" s="7"/>
    </row>
    <row r="370" spans="2:8">
      <c r="B370" s="8"/>
      <c r="C370" s="6"/>
      <c r="D370" s="7"/>
      <c r="E370" s="6"/>
      <c r="F370" s="7"/>
      <c r="G370" s="6"/>
      <c r="H370" s="7"/>
    </row>
    <row r="371" spans="2:8">
      <c r="B371" s="8"/>
      <c r="C371" s="6"/>
      <c r="D371" s="7"/>
      <c r="E371" s="6"/>
      <c r="F371" s="7"/>
      <c r="G371" s="6"/>
      <c r="H371" s="7"/>
    </row>
    <row r="372" spans="2:8">
      <c r="B372" s="8"/>
      <c r="C372" s="6"/>
      <c r="D372" s="7"/>
      <c r="E372" s="6"/>
      <c r="F372" s="7"/>
      <c r="G372" s="6"/>
      <c r="H372" s="7"/>
    </row>
    <row r="373" spans="2:8">
      <c r="B373" s="8"/>
      <c r="C373" s="6"/>
      <c r="D373" s="7"/>
      <c r="E373" s="6"/>
      <c r="F373" s="7"/>
      <c r="G373" s="6"/>
      <c r="H373" s="7"/>
    </row>
    <row r="374" spans="2:8">
      <c r="B374" s="8"/>
      <c r="C374" s="6"/>
      <c r="D374" s="7"/>
      <c r="E374" s="6"/>
      <c r="F374" s="7"/>
      <c r="G374" s="6"/>
      <c r="H374" s="7"/>
    </row>
    <row r="375" spans="2:8">
      <c r="B375" s="8"/>
      <c r="C375" s="6"/>
      <c r="D375" s="7"/>
      <c r="E375" s="6"/>
      <c r="F375" s="7"/>
      <c r="G375" s="6"/>
      <c r="H375" s="7"/>
    </row>
    <row r="376" spans="2:8">
      <c r="B376" s="8"/>
      <c r="C376" s="6"/>
      <c r="D376" s="7"/>
      <c r="E376" s="6"/>
      <c r="F376" s="7"/>
      <c r="G376" s="6"/>
      <c r="H376" s="7"/>
    </row>
    <row r="377" spans="2:8">
      <c r="B377" s="8"/>
      <c r="C377" s="6"/>
      <c r="D377" s="7"/>
      <c r="E377" s="6"/>
      <c r="F377" s="7"/>
      <c r="G377" s="6"/>
      <c r="H377" s="7"/>
    </row>
    <row r="378" spans="2:8">
      <c r="B378" s="8"/>
      <c r="C378" s="6"/>
      <c r="D378" s="7"/>
      <c r="E378" s="6"/>
      <c r="F378" s="7"/>
      <c r="G378" s="6"/>
      <c r="H378" s="7"/>
    </row>
    <row r="379" spans="2:8">
      <c r="B379" s="8"/>
      <c r="C379" s="6"/>
      <c r="D379" s="7"/>
      <c r="E379" s="6"/>
      <c r="F379" s="7"/>
      <c r="G379" s="6"/>
      <c r="H379" s="7"/>
    </row>
    <row r="380" spans="2:8">
      <c r="B380" s="8"/>
      <c r="C380" s="6"/>
      <c r="D380" s="7"/>
      <c r="E380" s="6"/>
      <c r="F380" s="7"/>
      <c r="G380" s="6"/>
      <c r="H380" s="7"/>
    </row>
    <row r="381" spans="2:8">
      <c r="B381" s="8"/>
      <c r="C381" s="6"/>
      <c r="D381" s="7"/>
      <c r="E381" s="6"/>
      <c r="F381" s="7"/>
      <c r="G381" s="6"/>
      <c r="H381" s="7"/>
    </row>
    <row r="382" spans="2:8">
      <c r="B382" s="8"/>
      <c r="C382" s="6"/>
      <c r="D382" s="7"/>
      <c r="E382" s="6"/>
      <c r="F382" s="7"/>
      <c r="G382" s="6"/>
      <c r="H382" s="7"/>
    </row>
    <row r="383" spans="2:8">
      <c r="B383" s="8"/>
      <c r="C383" s="6"/>
      <c r="D383" s="7"/>
      <c r="E383" s="6"/>
      <c r="F383" s="7"/>
      <c r="G383" s="6"/>
      <c r="H383" s="7"/>
    </row>
    <row r="384" spans="2:8">
      <c r="B384" s="8"/>
      <c r="C384" s="6"/>
      <c r="D384" s="7"/>
      <c r="E384" s="6"/>
      <c r="F384" s="7"/>
      <c r="G384" s="6"/>
      <c r="H384" s="7"/>
    </row>
    <row r="385" spans="2:8">
      <c r="B385" s="8"/>
      <c r="C385" s="6"/>
      <c r="D385" s="7"/>
      <c r="E385" s="6"/>
      <c r="F385" s="7"/>
      <c r="G385" s="6"/>
      <c r="H385" s="7"/>
    </row>
    <row r="386" spans="2:8">
      <c r="B386" s="8"/>
      <c r="C386" s="6"/>
      <c r="D386" s="7"/>
      <c r="E386" s="6"/>
      <c r="F386" s="7"/>
      <c r="G386" s="6"/>
      <c r="H386" s="7"/>
    </row>
    <row r="387" spans="2:8">
      <c r="B387" s="8"/>
      <c r="C387" s="6"/>
      <c r="D387" s="7"/>
      <c r="E387" s="6"/>
      <c r="F387" s="7"/>
      <c r="G387" s="6"/>
      <c r="H387" s="7"/>
    </row>
    <row r="388" spans="2:8">
      <c r="B388" s="8"/>
      <c r="C388" s="6"/>
      <c r="D388" s="7"/>
      <c r="E388" s="6"/>
      <c r="F388" s="7"/>
      <c r="G388" s="6"/>
      <c r="H388" s="7"/>
    </row>
    <row r="389" spans="2:8">
      <c r="B389" s="8"/>
      <c r="C389" s="6"/>
      <c r="D389" s="7"/>
      <c r="E389" s="6"/>
      <c r="F389" s="7"/>
      <c r="G389" s="6"/>
      <c r="H389" s="7"/>
    </row>
    <row r="390" spans="2:8">
      <c r="B390" s="8"/>
      <c r="C390" s="6"/>
      <c r="D390" s="7"/>
      <c r="E390" s="6"/>
      <c r="F390" s="7"/>
      <c r="G390" s="6"/>
      <c r="H390" s="7"/>
    </row>
    <row r="391" spans="2:8">
      <c r="B391" s="8"/>
      <c r="C391" s="6"/>
      <c r="D391" s="7"/>
      <c r="E391" s="6"/>
      <c r="F391" s="7"/>
      <c r="G391" s="6"/>
      <c r="H391" s="7"/>
    </row>
    <row r="392" spans="2:8">
      <c r="B392" s="8"/>
      <c r="C392" s="6"/>
      <c r="D392" s="7"/>
      <c r="E392" s="6"/>
      <c r="F392" s="7"/>
      <c r="G392" s="6"/>
      <c r="H392" s="7"/>
    </row>
    <row r="393" spans="2:8">
      <c r="B393" s="8"/>
      <c r="C393" s="6"/>
      <c r="D393" s="7"/>
      <c r="E393" s="6"/>
      <c r="F393" s="7"/>
      <c r="G393" s="6"/>
      <c r="H393" s="7"/>
    </row>
    <row r="394" spans="2:8">
      <c r="B394" s="8"/>
      <c r="C394" s="6"/>
      <c r="D394" s="7"/>
      <c r="E394" s="6"/>
      <c r="F394" s="7"/>
      <c r="G394" s="6"/>
      <c r="H394" s="7"/>
    </row>
    <row r="395" spans="2:8">
      <c r="B395" s="8"/>
      <c r="C395" s="6"/>
      <c r="D395" s="7"/>
      <c r="E395" s="6"/>
      <c r="F395" s="7"/>
      <c r="G395" s="6"/>
      <c r="H395" s="7"/>
    </row>
    <row r="396" spans="2:8">
      <c r="B396" s="8"/>
      <c r="C396" s="6"/>
      <c r="D396" s="7"/>
      <c r="E396" s="6"/>
      <c r="F396" s="7"/>
      <c r="G396" s="6"/>
      <c r="H396" s="7"/>
    </row>
    <row r="397" spans="2:8">
      <c r="B397" s="8"/>
      <c r="C397" s="6"/>
      <c r="D397" s="7"/>
      <c r="E397" s="6"/>
      <c r="F397" s="7"/>
      <c r="G397" s="6"/>
      <c r="H397" s="7"/>
    </row>
    <row r="398" spans="2:8">
      <c r="B398" s="8"/>
      <c r="C398" s="6"/>
      <c r="D398" s="7"/>
      <c r="E398" s="6"/>
      <c r="F398" s="7"/>
      <c r="G398" s="6"/>
      <c r="H398" s="7"/>
    </row>
    <row r="399" spans="2:8">
      <c r="B399" s="8"/>
      <c r="C399" s="6"/>
      <c r="D399" s="7"/>
      <c r="E399" s="6"/>
      <c r="F399" s="7"/>
      <c r="G399" s="6"/>
      <c r="H399" s="7"/>
    </row>
    <row r="400" spans="2:8">
      <c r="B400" s="8"/>
      <c r="C400" s="6"/>
      <c r="D400" s="7"/>
      <c r="E400" s="6"/>
      <c r="F400" s="7"/>
      <c r="G400" s="6"/>
      <c r="H400" s="7"/>
    </row>
    <row r="401" spans="2:8">
      <c r="B401" s="8"/>
      <c r="C401" s="6"/>
      <c r="D401" s="7"/>
      <c r="E401" s="6"/>
      <c r="F401" s="7"/>
      <c r="G401" s="6"/>
      <c r="H401" s="7"/>
    </row>
    <row r="402" spans="2:8">
      <c r="B402" s="8"/>
      <c r="C402" s="6"/>
      <c r="D402" s="7"/>
      <c r="E402" s="6"/>
      <c r="F402" s="7"/>
      <c r="G402" s="6"/>
      <c r="H402" s="7"/>
    </row>
    <row r="403" spans="2:8">
      <c r="B403" s="8"/>
      <c r="C403" s="6"/>
      <c r="D403" s="7"/>
      <c r="E403" s="6"/>
      <c r="F403" s="7"/>
      <c r="G403" s="6"/>
      <c r="H403" s="7"/>
    </row>
    <row r="404" spans="2:8">
      <c r="B404" s="8"/>
      <c r="C404" s="6"/>
      <c r="D404" s="7"/>
      <c r="E404" s="6"/>
      <c r="F404" s="7"/>
      <c r="G404" s="6"/>
      <c r="H404" s="7"/>
    </row>
    <row r="405" spans="2:8">
      <c r="B405" s="8"/>
      <c r="C405" s="6"/>
      <c r="D405" s="7"/>
      <c r="E405" s="6"/>
      <c r="F405" s="7"/>
      <c r="G405" s="6"/>
      <c r="H405" s="7"/>
    </row>
    <row r="406" spans="2:8">
      <c r="B406" s="8"/>
      <c r="C406" s="6"/>
      <c r="D406" s="7"/>
      <c r="E406" s="6"/>
      <c r="F406" s="7"/>
      <c r="G406" s="6"/>
      <c r="H406" s="7"/>
    </row>
    <row r="407" spans="2:8">
      <c r="B407" s="8"/>
      <c r="C407" s="6"/>
      <c r="D407" s="7"/>
      <c r="E407" s="6"/>
      <c r="F407" s="7"/>
      <c r="G407" s="6"/>
      <c r="H407" s="7"/>
    </row>
    <row r="408" spans="2:8">
      <c r="B408" s="8"/>
      <c r="C408" s="6"/>
      <c r="D408" s="7"/>
      <c r="E408" s="6"/>
      <c r="F408" s="7"/>
      <c r="G408" s="6"/>
      <c r="H408" s="7"/>
    </row>
    <row r="409" spans="2:8">
      <c r="B409" s="8"/>
      <c r="C409" s="6"/>
      <c r="D409" s="7"/>
      <c r="E409" s="6"/>
      <c r="F409" s="7"/>
      <c r="G409" s="6"/>
      <c r="H409" s="7"/>
    </row>
    <row r="410" spans="2:8">
      <c r="B410" s="8"/>
      <c r="C410" s="6"/>
      <c r="D410" s="7"/>
      <c r="E410" s="6"/>
      <c r="F410" s="7"/>
      <c r="G410" s="6"/>
      <c r="H410" s="7"/>
    </row>
    <row r="411" spans="2:8">
      <c r="B411" s="8"/>
      <c r="C411" s="6"/>
      <c r="D411" s="7"/>
      <c r="E411" s="6"/>
      <c r="F411" s="7"/>
      <c r="G411" s="6"/>
      <c r="H411" s="7"/>
    </row>
    <row r="412" spans="2:8">
      <c r="B412" s="8"/>
      <c r="C412" s="6"/>
      <c r="D412" s="7"/>
      <c r="E412" s="6"/>
      <c r="F412" s="7"/>
      <c r="G412" s="6"/>
      <c r="H412" s="7"/>
    </row>
    <row r="413" spans="2:8">
      <c r="B413" s="8"/>
      <c r="C413" s="6"/>
      <c r="D413" s="7"/>
      <c r="E413" s="6"/>
      <c r="F413" s="7"/>
      <c r="G413" s="6"/>
      <c r="H413" s="7"/>
    </row>
    <row r="414" spans="2:8">
      <c r="B414" s="8"/>
      <c r="C414" s="6"/>
      <c r="D414" s="7"/>
      <c r="E414" s="6"/>
      <c r="F414" s="7"/>
      <c r="G414" s="6"/>
      <c r="H414" s="7"/>
    </row>
    <row r="415" spans="2:8">
      <c r="B415" s="8"/>
      <c r="C415" s="6"/>
      <c r="D415" s="7"/>
      <c r="E415" s="6"/>
      <c r="F415" s="7"/>
      <c r="G415" s="6"/>
      <c r="H415" s="7"/>
    </row>
    <row r="416" spans="2:8">
      <c r="B416" s="8"/>
      <c r="C416" s="6"/>
      <c r="D416" s="7"/>
      <c r="E416" s="6"/>
      <c r="F416" s="7"/>
      <c r="G416" s="6"/>
      <c r="H416" s="7"/>
    </row>
    <row r="417" spans="2:8">
      <c r="B417" s="8"/>
      <c r="C417" s="6"/>
      <c r="D417" s="7"/>
      <c r="E417" s="6"/>
      <c r="F417" s="7"/>
      <c r="G417" s="6"/>
      <c r="H417" s="7"/>
    </row>
    <row r="418" spans="2:8">
      <c r="B418" s="8"/>
      <c r="C418" s="6"/>
      <c r="D418" s="7"/>
      <c r="E418" s="6"/>
      <c r="F418" s="7"/>
      <c r="G418" s="6"/>
      <c r="H418" s="7"/>
    </row>
    <row r="419" spans="2:8">
      <c r="B419" s="8"/>
      <c r="C419" s="6"/>
      <c r="D419" s="7"/>
      <c r="E419" s="6"/>
      <c r="F419" s="7"/>
      <c r="G419" s="6"/>
      <c r="H419" s="7"/>
    </row>
    <row r="420" spans="2:8">
      <c r="B420" s="8"/>
      <c r="C420" s="6"/>
      <c r="D420" s="7"/>
      <c r="E420" s="6"/>
      <c r="F420" s="7"/>
      <c r="G420" s="6"/>
      <c r="H420" s="7"/>
    </row>
    <row r="421" spans="2:8">
      <c r="B421" s="8"/>
      <c r="C421" s="6"/>
      <c r="D421" s="7"/>
      <c r="E421" s="6"/>
      <c r="F421" s="7"/>
      <c r="G421" s="6"/>
      <c r="H421" s="7"/>
    </row>
    <row r="422" spans="2:8">
      <c r="B422" s="8"/>
      <c r="C422" s="6"/>
      <c r="D422" s="7"/>
      <c r="E422" s="6"/>
      <c r="F422" s="7"/>
      <c r="G422" s="6"/>
      <c r="H422" s="7"/>
    </row>
    <row r="423" spans="2:8">
      <c r="B423" s="8"/>
      <c r="C423" s="6"/>
      <c r="D423" s="7"/>
      <c r="E423" s="6"/>
      <c r="F423" s="7"/>
      <c r="G423" s="6"/>
      <c r="H423" s="7"/>
    </row>
    <row r="424" spans="2:8">
      <c r="B424" s="8"/>
      <c r="C424" s="6"/>
      <c r="D424" s="7"/>
      <c r="E424" s="6"/>
      <c r="F424" s="7"/>
      <c r="G424" s="6"/>
      <c r="H424" s="7"/>
    </row>
    <row r="425" spans="2:8">
      <c r="B425" s="8"/>
      <c r="C425" s="6"/>
      <c r="D425" s="7"/>
      <c r="E425" s="6"/>
      <c r="F425" s="7"/>
      <c r="G425" s="6"/>
      <c r="H425" s="7"/>
    </row>
  </sheetData>
  <mergeCells count="7">
    <mergeCell ref="A2:H2"/>
    <mergeCell ref="A3:H3"/>
    <mergeCell ref="A4:H4"/>
    <mergeCell ref="B6:B7"/>
    <mergeCell ref="C6:D6"/>
    <mergeCell ref="E6:F6"/>
    <mergeCell ref="G6:H6"/>
  </mergeCells>
  <phoneticPr fontId="0" type="noConversion"/>
  <pageMargins left="0.59055118110236227" right="0.19685039370078741" top="0.22" bottom="0.28999999999999998" header="0.13" footer="0.18"/>
  <pageSetup paperSize="9" orientation="portrait" horizontalDpi="300" verticalDpi="300" r:id="rId1"/>
  <headerFooter alignWithMargins="0"/>
  <ignoredErrors>
    <ignoredError sqref="D50:F50 G5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H422"/>
  <sheetViews>
    <sheetView workbookViewId="0">
      <selection activeCell="C28" sqref="C28"/>
    </sheetView>
  </sheetViews>
  <sheetFormatPr defaultColWidth="9" defaultRowHeight="13.8"/>
  <cols>
    <col min="1" max="1" width="3.08984375" style="1" customWidth="1"/>
    <col min="2" max="2" width="19.453125" style="1" customWidth="1"/>
    <col min="3" max="3" width="10.36328125" style="2" bestFit="1" customWidth="1"/>
    <col min="4" max="4" width="7.08984375" style="3" bestFit="1" customWidth="1"/>
    <col min="5" max="5" width="12.453125" style="2" bestFit="1" customWidth="1"/>
    <col min="6" max="6" width="6.7265625" style="3" customWidth="1"/>
    <col min="7" max="7" width="10.36328125" style="2" bestFit="1" customWidth="1"/>
    <col min="8" max="8" width="7.08984375" style="3" bestFit="1" customWidth="1"/>
    <col min="9" max="16384" width="9" style="1"/>
  </cols>
  <sheetData>
    <row r="1" spans="1:8" s="17" customFormat="1" ht="14.4">
      <c r="C1" s="18"/>
      <c r="D1" s="19"/>
      <c r="E1" s="18"/>
      <c r="F1" s="19"/>
      <c r="G1" s="20" t="s">
        <v>1</v>
      </c>
      <c r="H1" s="20" t="s">
        <v>12</v>
      </c>
    </row>
    <row r="2" spans="1:8" s="17" customFormat="1" ht="15" customHeight="1">
      <c r="A2" s="318" t="s">
        <v>17</v>
      </c>
      <c r="B2" s="318"/>
      <c r="C2" s="318"/>
      <c r="D2" s="318"/>
      <c r="E2" s="318"/>
      <c r="F2" s="318"/>
      <c r="G2" s="318"/>
      <c r="H2" s="318"/>
    </row>
    <row r="3" spans="1:8" s="17" customFormat="1" ht="15" customHeight="1">
      <c r="A3" s="318" t="s">
        <v>14</v>
      </c>
      <c r="B3" s="318"/>
      <c r="C3" s="318"/>
      <c r="D3" s="318"/>
      <c r="E3" s="318"/>
      <c r="F3" s="318"/>
      <c r="G3" s="318"/>
      <c r="H3" s="318"/>
    </row>
    <row r="4" spans="1:8" s="17" customFormat="1" ht="15" customHeight="1">
      <c r="A4" s="319" t="s">
        <v>3</v>
      </c>
      <c r="B4" s="319"/>
      <c r="C4" s="319"/>
      <c r="D4" s="319"/>
      <c r="E4" s="319"/>
      <c r="F4" s="319"/>
      <c r="G4" s="319"/>
      <c r="H4" s="319"/>
    </row>
    <row r="5" spans="1:8">
      <c r="B5" s="5"/>
      <c r="C5" s="5"/>
      <c r="D5" s="5"/>
      <c r="E5" s="5"/>
      <c r="F5" s="5"/>
      <c r="G5" s="5"/>
      <c r="H5" s="5"/>
    </row>
    <row r="6" spans="1:8">
      <c r="B6" s="332" t="s">
        <v>4</v>
      </c>
      <c r="C6" s="333" t="s">
        <v>5</v>
      </c>
      <c r="D6" s="333"/>
      <c r="E6" s="333" t="s">
        <v>6</v>
      </c>
      <c r="F6" s="333"/>
      <c r="G6" s="333" t="s">
        <v>7</v>
      </c>
      <c r="H6" s="333"/>
    </row>
    <row r="7" spans="1:8">
      <c r="B7" s="322"/>
      <c r="C7" s="9" t="s">
        <v>8</v>
      </c>
      <c r="D7" s="10" t="s">
        <v>9</v>
      </c>
      <c r="E7" s="9" t="s">
        <v>8</v>
      </c>
      <c r="F7" s="10" t="s">
        <v>9</v>
      </c>
      <c r="G7" s="9" t="s">
        <v>10</v>
      </c>
      <c r="H7" s="10" t="s">
        <v>9</v>
      </c>
    </row>
    <row r="8" spans="1:8" s="12" customFormat="1">
      <c r="A8" s="34">
        <v>1</v>
      </c>
      <c r="B8" s="25" t="s">
        <v>18</v>
      </c>
      <c r="C8" s="26">
        <v>2617</v>
      </c>
      <c r="D8" s="31">
        <v>28.916256157635473</v>
      </c>
      <c r="E8" s="27">
        <v>399961</v>
      </c>
      <c r="F8" s="31">
        <v>23.105832091895152</v>
      </c>
      <c r="G8" s="28">
        <v>0</v>
      </c>
      <c r="H8" s="31" t="s">
        <v>60</v>
      </c>
    </row>
    <row r="9" spans="1:8" s="12" customFormat="1">
      <c r="A9" s="24">
        <v>2</v>
      </c>
      <c r="B9" s="25" t="s">
        <v>19</v>
      </c>
      <c r="C9" s="26">
        <v>3883</v>
      </c>
      <c r="D9" s="31">
        <v>11.101573676680971</v>
      </c>
      <c r="E9" s="27">
        <v>362658</v>
      </c>
      <c r="F9" s="31">
        <v>15.477054755263453</v>
      </c>
      <c r="G9" s="28">
        <v>639.19000000000017</v>
      </c>
      <c r="H9" s="31">
        <v>80.159079122415505</v>
      </c>
    </row>
    <row r="10" spans="1:8" s="12" customFormat="1">
      <c r="A10" s="24">
        <v>3</v>
      </c>
      <c r="B10" s="25" t="s">
        <v>20</v>
      </c>
      <c r="C10" s="26">
        <v>15411</v>
      </c>
      <c r="D10" s="31">
        <v>11.496165533207929</v>
      </c>
      <c r="E10" s="27">
        <v>2139036</v>
      </c>
      <c r="F10" s="31">
        <v>16.507703595011009</v>
      </c>
      <c r="G10" s="28">
        <v>75.182000000000002</v>
      </c>
      <c r="H10" s="31">
        <v>-52.02077895556392</v>
      </c>
    </row>
    <row r="11" spans="1:8" s="12" customFormat="1">
      <c r="A11" s="24">
        <v>4</v>
      </c>
      <c r="B11" s="25" t="s">
        <v>21</v>
      </c>
      <c r="C11" s="26">
        <v>66331</v>
      </c>
      <c r="D11" s="31">
        <v>4.8512535171192752</v>
      </c>
      <c r="E11" s="27">
        <v>9568521</v>
      </c>
      <c r="F11" s="31">
        <v>6.4542141079532485</v>
      </c>
      <c r="G11" s="28">
        <v>104358.41099999996</v>
      </c>
      <c r="H11" s="31">
        <v>-5.4064833947689976</v>
      </c>
    </row>
    <row r="12" spans="1:8" s="12" customFormat="1">
      <c r="A12" s="24">
        <v>5</v>
      </c>
      <c r="B12" s="25" t="s">
        <v>22</v>
      </c>
      <c r="C12" s="26">
        <v>53037</v>
      </c>
      <c r="D12" s="31">
        <v>0.98054148737671198</v>
      </c>
      <c r="E12" s="27">
        <v>6518477</v>
      </c>
      <c r="F12" s="31">
        <v>4.3547218176820479</v>
      </c>
      <c r="G12" s="28">
        <v>37111.168000000049</v>
      </c>
      <c r="H12" s="31">
        <v>-2.0727131683407407</v>
      </c>
    </row>
    <row r="13" spans="1:8" s="12" customFormat="1">
      <c r="A13" s="24">
        <v>6</v>
      </c>
      <c r="B13" s="25" t="s">
        <v>23</v>
      </c>
      <c r="C13" s="26">
        <v>97</v>
      </c>
      <c r="D13" s="31">
        <v>148.71794871794873</v>
      </c>
      <c r="E13" s="27">
        <v>1835</v>
      </c>
      <c r="F13" s="31">
        <v>215.83476764199656</v>
      </c>
      <c r="G13" s="28">
        <v>0</v>
      </c>
      <c r="H13" s="31" t="s">
        <v>60</v>
      </c>
    </row>
    <row r="14" spans="1:8" s="12" customFormat="1">
      <c r="A14" s="24">
        <v>7</v>
      </c>
      <c r="B14" s="25" t="s">
        <v>24</v>
      </c>
      <c r="C14" s="26">
        <v>324</v>
      </c>
      <c r="D14" s="31">
        <v>-26.195899772209572</v>
      </c>
      <c r="E14" s="27">
        <v>2760</v>
      </c>
      <c r="F14" s="31">
        <v>-65.426531379180759</v>
      </c>
      <c r="G14" s="28">
        <v>1410.6430000000003</v>
      </c>
      <c r="H14" s="31">
        <v>-86.473792885619872</v>
      </c>
    </row>
    <row r="15" spans="1:8" s="12" customFormat="1">
      <c r="A15" s="24">
        <v>8</v>
      </c>
      <c r="B15" s="25" t="s">
        <v>25</v>
      </c>
      <c r="C15" s="26">
        <v>4074</v>
      </c>
      <c r="D15" s="31">
        <v>18.052738336714</v>
      </c>
      <c r="E15" s="27">
        <v>610185</v>
      </c>
      <c r="F15" s="31">
        <v>19.952466045068789</v>
      </c>
      <c r="G15" s="28">
        <v>0.69399999999999995</v>
      </c>
      <c r="H15" s="31">
        <v>-98.520192758753041</v>
      </c>
    </row>
    <row r="16" spans="1:8" s="12" customFormat="1">
      <c r="A16" s="24">
        <v>9</v>
      </c>
      <c r="B16" s="25" t="s">
        <v>26</v>
      </c>
      <c r="C16" s="26">
        <v>8233</v>
      </c>
      <c r="D16" s="31">
        <v>25.560469727009306</v>
      </c>
      <c r="E16" s="27">
        <v>1097830</v>
      </c>
      <c r="F16" s="31">
        <v>24.342091105445505</v>
      </c>
      <c r="G16" s="28">
        <v>140.54899999999998</v>
      </c>
      <c r="H16" s="31">
        <v>282.7899882888035</v>
      </c>
    </row>
    <row r="17" spans="1:8" s="12" customFormat="1">
      <c r="A17" s="24">
        <v>10</v>
      </c>
      <c r="B17" s="25" t="s">
        <v>27</v>
      </c>
      <c r="C17" s="26">
        <v>24398</v>
      </c>
      <c r="D17" s="31">
        <v>18.968207528769256</v>
      </c>
      <c r="E17" s="27">
        <v>3412264</v>
      </c>
      <c r="F17" s="31">
        <v>17.930391891219358</v>
      </c>
      <c r="G17" s="28">
        <v>607.36799999999937</v>
      </c>
      <c r="H17" s="31">
        <v>-32.876759259770964</v>
      </c>
    </row>
    <row r="18" spans="1:8" s="12" customFormat="1">
      <c r="A18" s="24">
        <v>11</v>
      </c>
      <c r="B18" s="25" t="s">
        <v>28</v>
      </c>
      <c r="C18" s="26">
        <v>1286</v>
      </c>
      <c r="D18" s="31">
        <v>12.216404886561961</v>
      </c>
      <c r="E18" s="26">
        <v>175435</v>
      </c>
      <c r="F18" s="31">
        <v>0.72283207789821802</v>
      </c>
      <c r="G18" s="26">
        <v>0</v>
      </c>
      <c r="H18" s="31" t="s">
        <v>60</v>
      </c>
    </row>
    <row r="19" spans="1:8" s="12" customFormat="1">
      <c r="A19" s="24">
        <v>12</v>
      </c>
      <c r="B19" s="25" t="s">
        <v>29</v>
      </c>
      <c r="C19" s="26">
        <v>12</v>
      </c>
      <c r="D19" s="31" t="s">
        <v>60</v>
      </c>
      <c r="E19" s="26">
        <v>0</v>
      </c>
      <c r="F19" s="31" t="s">
        <v>60</v>
      </c>
      <c r="G19" s="26">
        <v>0</v>
      </c>
      <c r="H19" s="31" t="s">
        <v>60</v>
      </c>
    </row>
    <row r="20" spans="1:8" s="12" customFormat="1">
      <c r="A20" s="24">
        <v>13</v>
      </c>
      <c r="B20" s="25" t="s">
        <v>30</v>
      </c>
      <c r="C20" s="26">
        <v>558</v>
      </c>
      <c r="D20" s="31">
        <v>64.601769911504419</v>
      </c>
      <c r="E20" s="27">
        <v>54016</v>
      </c>
      <c r="F20" s="31">
        <v>38.371288777313822</v>
      </c>
      <c r="G20" s="28">
        <v>0</v>
      </c>
      <c r="H20" s="31" t="s">
        <v>60</v>
      </c>
    </row>
    <row r="21" spans="1:8" s="12" customFormat="1">
      <c r="A21" s="24">
        <v>14</v>
      </c>
      <c r="B21" s="25" t="s">
        <v>31</v>
      </c>
      <c r="C21" s="26">
        <v>23765</v>
      </c>
      <c r="D21" s="31">
        <v>-3.6528014270655973</v>
      </c>
      <c r="E21" s="27">
        <v>2324968</v>
      </c>
      <c r="F21" s="31">
        <v>2.8067286492911308</v>
      </c>
      <c r="G21" s="28">
        <v>50.40499999999998</v>
      </c>
      <c r="H21" s="31">
        <v>1.974549353618329</v>
      </c>
    </row>
    <row r="22" spans="1:8" s="12" customFormat="1">
      <c r="A22" s="24">
        <v>15</v>
      </c>
      <c r="B22" s="25" t="s">
        <v>32</v>
      </c>
      <c r="C22" s="29">
        <v>2</v>
      </c>
      <c r="D22" s="31">
        <v>100</v>
      </c>
      <c r="E22" s="29">
        <v>0</v>
      </c>
      <c r="F22" s="31" t="s">
        <v>60</v>
      </c>
      <c r="G22" s="29">
        <v>0.112</v>
      </c>
      <c r="H22" s="31" t="s">
        <v>60</v>
      </c>
    </row>
    <row r="23" spans="1:8" s="12" customFormat="1">
      <c r="A23" s="24">
        <v>16</v>
      </c>
      <c r="B23" s="25" t="s">
        <v>33</v>
      </c>
      <c r="C23" s="26">
        <v>7816</v>
      </c>
      <c r="D23" s="31">
        <v>34.249398832016482</v>
      </c>
      <c r="E23" s="27">
        <v>706399</v>
      </c>
      <c r="F23" s="31">
        <v>33.749945564603934</v>
      </c>
      <c r="G23" s="28">
        <v>62.082000000000015</v>
      </c>
      <c r="H23" s="31">
        <v>-31.317623630932616</v>
      </c>
    </row>
    <row r="24" spans="1:8" s="12" customFormat="1">
      <c r="A24" s="24">
        <v>17</v>
      </c>
      <c r="B24" s="25" t="s">
        <v>34</v>
      </c>
      <c r="C24" s="26">
        <v>142</v>
      </c>
      <c r="D24" s="31">
        <v>65.116279069767444</v>
      </c>
      <c r="E24" s="27">
        <v>7650</v>
      </c>
      <c r="F24" s="31">
        <v>-1.5950604579367109</v>
      </c>
      <c r="G24" s="28">
        <v>0</v>
      </c>
      <c r="H24" s="31" t="s">
        <v>60</v>
      </c>
    </row>
    <row r="25" spans="1:8" s="12" customFormat="1">
      <c r="A25" s="24">
        <v>18</v>
      </c>
      <c r="B25" s="25" t="s">
        <v>35</v>
      </c>
      <c r="C25" s="26">
        <v>4841</v>
      </c>
      <c r="D25" s="31">
        <v>16.118973374910055</v>
      </c>
      <c r="E25" s="26">
        <v>696774</v>
      </c>
      <c r="F25" s="31">
        <v>14.118984290038128</v>
      </c>
      <c r="G25" s="26">
        <v>0</v>
      </c>
      <c r="H25" s="31">
        <v>-100</v>
      </c>
    </row>
    <row r="26" spans="1:8" s="12" customFormat="1">
      <c r="A26" s="24">
        <v>19</v>
      </c>
      <c r="B26" s="25" t="s">
        <v>36</v>
      </c>
      <c r="C26" s="26">
        <v>4</v>
      </c>
      <c r="D26" s="31">
        <v>-93.75</v>
      </c>
      <c r="E26" s="27">
        <v>42</v>
      </c>
      <c r="F26" s="31">
        <v>-96.312554872695344</v>
      </c>
      <c r="G26" s="28">
        <v>0</v>
      </c>
      <c r="H26" s="31" t="s">
        <v>60</v>
      </c>
    </row>
    <row r="27" spans="1:8" s="12" customFormat="1">
      <c r="A27" s="24">
        <v>20</v>
      </c>
      <c r="B27" s="25" t="s">
        <v>37</v>
      </c>
      <c r="C27" s="26">
        <v>71</v>
      </c>
      <c r="D27" s="31">
        <v>-78.353658536585371</v>
      </c>
      <c r="E27" s="27">
        <v>718</v>
      </c>
      <c r="F27" s="31">
        <v>-86.247845240375412</v>
      </c>
      <c r="G27" s="28">
        <v>0</v>
      </c>
      <c r="H27" s="31" t="s">
        <v>60</v>
      </c>
    </row>
    <row r="28" spans="1:8" s="12" customFormat="1">
      <c r="A28" s="24">
        <v>21</v>
      </c>
      <c r="B28" s="25" t="s">
        <v>38</v>
      </c>
      <c r="C28" s="26">
        <v>44781</v>
      </c>
      <c r="D28" s="31">
        <v>-2.8042454365897527</v>
      </c>
      <c r="E28" s="27">
        <v>4345612</v>
      </c>
      <c r="F28" s="31">
        <v>-5.0217719763857644</v>
      </c>
      <c r="G28" s="28">
        <v>11457.889999999998</v>
      </c>
      <c r="H28" s="31">
        <v>-8.7071782917003588</v>
      </c>
    </row>
    <row r="29" spans="1:8" s="12" customFormat="1">
      <c r="A29" s="24">
        <v>22</v>
      </c>
      <c r="B29" s="25" t="s">
        <v>39</v>
      </c>
      <c r="C29" s="26">
        <v>160292</v>
      </c>
      <c r="D29" s="31">
        <v>4.9512211091468572</v>
      </c>
      <c r="E29" s="27">
        <v>20468514</v>
      </c>
      <c r="F29" s="31">
        <v>8.4538523967842565</v>
      </c>
      <c r="G29" s="28">
        <v>571888.78900000011</v>
      </c>
      <c r="H29" s="31">
        <v>-2.8311640861726772</v>
      </c>
    </row>
    <row r="30" spans="1:8" s="12" customFormat="1">
      <c r="A30" s="24">
        <v>23</v>
      </c>
      <c r="B30" s="25" t="s">
        <v>40</v>
      </c>
      <c r="C30" s="26">
        <v>44030</v>
      </c>
      <c r="D30" s="31">
        <v>13.646336112329976</v>
      </c>
      <c r="E30" s="27">
        <v>6444935</v>
      </c>
      <c r="F30" s="31">
        <v>15.594449329931052</v>
      </c>
      <c r="G30" s="28">
        <v>951.72699999999986</v>
      </c>
      <c r="H30" s="31">
        <v>80.426968677841671</v>
      </c>
    </row>
    <row r="31" spans="1:8" s="12" customFormat="1">
      <c r="A31" s="24">
        <v>24</v>
      </c>
      <c r="B31" s="25" t="s">
        <v>41</v>
      </c>
      <c r="C31" s="26">
        <v>11251</v>
      </c>
      <c r="D31" s="31">
        <v>9.8623181329948295</v>
      </c>
      <c r="E31" s="27">
        <v>1509884</v>
      </c>
      <c r="F31" s="31">
        <v>12.211395756894291</v>
      </c>
      <c r="G31" s="28">
        <v>6.0639999999999974</v>
      </c>
      <c r="H31" s="31">
        <v>-53.285571219474633</v>
      </c>
    </row>
    <row r="32" spans="1:8" s="12" customFormat="1">
      <c r="A32" s="24">
        <v>25</v>
      </c>
      <c r="B32" s="25" t="s">
        <v>42</v>
      </c>
      <c r="C32" s="26">
        <v>11860</v>
      </c>
      <c r="D32" s="31">
        <v>20.761633234904792</v>
      </c>
      <c r="E32" s="27">
        <v>1674583</v>
      </c>
      <c r="F32" s="31">
        <v>23.7356791085857</v>
      </c>
      <c r="G32" s="28">
        <v>8.3829999999999991</v>
      </c>
      <c r="H32" s="31">
        <v>34.861647361647357</v>
      </c>
    </row>
    <row r="33" spans="1:8" s="12" customFormat="1">
      <c r="A33" s="24">
        <v>26</v>
      </c>
      <c r="B33" s="25" t="s">
        <v>43</v>
      </c>
      <c r="C33" s="26">
        <v>4</v>
      </c>
      <c r="D33" s="31" t="s">
        <v>60</v>
      </c>
      <c r="E33" s="26">
        <v>0</v>
      </c>
      <c r="F33" s="31" t="s">
        <v>60</v>
      </c>
      <c r="G33" s="26">
        <v>0.12</v>
      </c>
      <c r="H33" s="31" t="s">
        <v>60</v>
      </c>
    </row>
    <row r="34" spans="1:8" s="12" customFormat="1">
      <c r="A34" s="24">
        <v>27</v>
      </c>
      <c r="B34" s="25" t="s">
        <v>44</v>
      </c>
      <c r="C34" s="26">
        <v>299</v>
      </c>
      <c r="D34" s="31">
        <v>-0.3333333333333286</v>
      </c>
      <c r="E34" s="27">
        <v>32596</v>
      </c>
      <c r="F34" s="31">
        <v>-2.2198224142068597</v>
      </c>
      <c r="G34" s="28">
        <v>0</v>
      </c>
      <c r="H34" s="31" t="s">
        <v>60</v>
      </c>
    </row>
    <row r="35" spans="1:8" s="12" customFormat="1">
      <c r="A35" s="24">
        <v>28</v>
      </c>
      <c r="B35" s="25" t="s">
        <v>45</v>
      </c>
      <c r="C35" s="26">
        <v>1131</v>
      </c>
      <c r="D35" s="31">
        <v>-4.8780487804878021</v>
      </c>
      <c r="E35" s="27">
        <v>169789</v>
      </c>
      <c r="F35" s="31">
        <v>-2.0931962472393479</v>
      </c>
      <c r="G35" s="28">
        <v>0</v>
      </c>
      <c r="H35" s="31" t="s">
        <v>60</v>
      </c>
    </row>
    <row r="36" spans="1:8" s="12" customFormat="1">
      <c r="A36" s="24">
        <v>29</v>
      </c>
      <c r="B36" s="25" t="s">
        <v>46</v>
      </c>
      <c r="C36" s="26">
        <v>2301</v>
      </c>
      <c r="D36" s="31">
        <v>-2.0851063829787222</v>
      </c>
      <c r="E36" s="27">
        <v>365454</v>
      </c>
      <c r="F36" s="31">
        <v>2.8613406588457764</v>
      </c>
      <c r="G36" s="28">
        <v>20.800999999999995</v>
      </c>
      <c r="H36" s="31">
        <v>32.896754408382265</v>
      </c>
    </row>
    <row r="37" spans="1:8" s="12" customFormat="1">
      <c r="A37" s="24">
        <v>30</v>
      </c>
      <c r="B37" s="25" t="s">
        <v>47</v>
      </c>
      <c r="C37" s="26">
        <v>27749</v>
      </c>
      <c r="D37" s="31">
        <v>4.8992552829546696</v>
      </c>
      <c r="E37" s="27">
        <v>4008998</v>
      </c>
      <c r="F37" s="31">
        <v>5.7023395322201083</v>
      </c>
      <c r="G37" s="28">
        <v>6824.3600000000051</v>
      </c>
      <c r="H37" s="31">
        <v>-10.310289787359537</v>
      </c>
    </row>
    <row r="38" spans="1:8" s="12" customFormat="1">
      <c r="A38" s="24">
        <v>31</v>
      </c>
      <c r="B38" s="25" t="s">
        <v>48</v>
      </c>
      <c r="C38" s="26">
        <v>6</v>
      </c>
      <c r="D38" s="31">
        <v>100</v>
      </c>
      <c r="E38" s="26">
        <v>128</v>
      </c>
      <c r="F38" s="31">
        <v>100</v>
      </c>
      <c r="G38" s="26">
        <v>0</v>
      </c>
      <c r="H38" s="31" t="s">
        <v>60</v>
      </c>
    </row>
    <row r="39" spans="1:8" s="12" customFormat="1">
      <c r="A39" s="24">
        <v>32</v>
      </c>
      <c r="B39" s="25" t="s">
        <v>49</v>
      </c>
      <c r="C39" s="26">
        <v>2012</v>
      </c>
      <c r="D39" s="31">
        <v>3.7648272305311963</v>
      </c>
      <c r="E39" s="27">
        <v>303640</v>
      </c>
      <c r="F39" s="31">
        <v>1.1428704669080503</v>
      </c>
      <c r="G39" s="28">
        <v>34.193999999999996</v>
      </c>
      <c r="H39" s="31">
        <v>756.34861006761821</v>
      </c>
    </row>
    <row r="40" spans="1:8" s="12" customFormat="1">
      <c r="A40" s="24">
        <v>33</v>
      </c>
      <c r="B40" s="25" t="s">
        <v>50</v>
      </c>
      <c r="C40" s="26">
        <v>33628</v>
      </c>
      <c r="D40" s="31">
        <v>-1.3610231139270184</v>
      </c>
      <c r="E40" s="27">
        <v>5583452</v>
      </c>
      <c r="F40" s="31">
        <v>-0.9423816257049964</v>
      </c>
      <c r="G40" s="28">
        <v>18186.603000000003</v>
      </c>
      <c r="H40" s="31">
        <v>7.1925805342582976</v>
      </c>
    </row>
    <row r="41" spans="1:8" s="12" customFormat="1">
      <c r="A41" s="24">
        <v>34</v>
      </c>
      <c r="B41" s="25" t="s">
        <v>51</v>
      </c>
      <c r="C41" s="26">
        <v>205666</v>
      </c>
      <c r="D41" s="31">
        <v>4.9262792714657451</v>
      </c>
      <c r="E41" s="26">
        <v>31394261</v>
      </c>
      <c r="F41" s="31">
        <v>6.8874341066611606</v>
      </c>
      <c r="G41" s="26">
        <v>201867.87600000011</v>
      </c>
      <c r="H41" s="31">
        <v>10.91343656660473</v>
      </c>
    </row>
    <row r="42" spans="1:8" s="12" customFormat="1">
      <c r="A42" s="24">
        <v>35</v>
      </c>
      <c r="B42" s="25" t="s">
        <v>52</v>
      </c>
      <c r="C42" s="26">
        <v>0</v>
      </c>
      <c r="D42" s="31">
        <v>-100</v>
      </c>
      <c r="E42" s="27">
        <v>0</v>
      </c>
      <c r="F42" s="31">
        <v>-100</v>
      </c>
      <c r="G42" s="28">
        <v>0</v>
      </c>
      <c r="H42" s="31" t="s">
        <v>60</v>
      </c>
    </row>
    <row r="43" spans="1:8" s="12" customFormat="1">
      <c r="A43" s="24">
        <v>36</v>
      </c>
      <c r="B43" s="25" t="s">
        <v>53</v>
      </c>
      <c r="C43" s="26">
        <v>248</v>
      </c>
      <c r="D43" s="31">
        <v>7.3593073593073655</v>
      </c>
      <c r="E43" s="27">
        <v>46</v>
      </c>
      <c r="F43" s="31">
        <v>100</v>
      </c>
      <c r="G43" s="28">
        <v>6743.0780000000004</v>
      </c>
      <c r="H43" s="31">
        <v>8.6304553227582375</v>
      </c>
    </row>
    <row r="44" spans="1:8" s="12" customFormat="1">
      <c r="A44" s="24">
        <v>37</v>
      </c>
      <c r="B44" s="25" t="s">
        <v>54</v>
      </c>
      <c r="C44" s="26">
        <v>21807</v>
      </c>
      <c r="D44" s="31">
        <v>-0.74192080109240521</v>
      </c>
      <c r="E44" s="27">
        <v>2076807</v>
      </c>
      <c r="F44" s="31">
        <v>1.6678603266108212</v>
      </c>
      <c r="G44" s="28">
        <v>298.81299999999999</v>
      </c>
      <c r="H44" s="31">
        <v>-8.7624537801783902</v>
      </c>
    </row>
    <row r="45" spans="1:8" s="12" customFormat="1">
      <c r="A45" s="24">
        <v>38</v>
      </c>
      <c r="B45" s="25" t="s">
        <v>55</v>
      </c>
      <c r="C45" s="26">
        <v>748</v>
      </c>
      <c r="D45" s="31">
        <v>-66.711170449488208</v>
      </c>
      <c r="E45" s="27">
        <v>103324</v>
      </c>
      <c r="F45" s="31">
        <v>-71.923589032906719</v>
      </c>
      <c r="G45" s="28">
        <v>3.0000000000000001E-3</v>
      </c>
      <c r="H45" s="31">
        <v>-99.980514419329694</v>
      </c>
    </row>
    <row r="46" spans="1:8" s="12" customFormat="1">
      <c r="A46" s="24">
        <v>39</v>
      </c>
      <c r="B46" s="25" t="s">
        <v>56</v>
      </c>
      <c r="C46" s="26">
        <v>13220</v>
      </c>
      <c r="D46" s="31">
        <v>7.2181670721816715</v>
      </c>
      <c r="E46" s="27">
        <v>2200290</v>
      </c>
      <c r="F46" s="31">
        <v>8.535112153787793</v>
      </c>
      <c r="G46" s="28">
        <v>0</v>
      </c>
      <c r="H46" s="31">
        <v>-100</v>
      </c>
    </row>
    <row r="47" spans="1:8" s="12" customFormat="1">
      <c r="A47" s="24">
        <v>40</v>
      </c>
      <c r="B47" s="25" t="s">
        <v>57</v>
      </c>
      <c r="C47" s="26">
        <v>3173</v>
      </c>
      <c r="D47" s="31">
        <v>3.5912504080966414</v>
      </c>
      <c r="E47" s="27">
        <v>284410</v>
      </c>
      <c r="F47" s="31">
        <v>8.1312280675074078</v>
      </c>
      <c r="G47" s="28">
        <v>83.066999999999993</v>
      </c>
      <c r="H47" s="31">
        <v>1.8739498890101487</v>
      </c>
    </row>
    <row r="48" spans="1:8" s="12" customFormat="1">
      <c r="A48" s="24">
        <v>41</v>
      </c>
      <c r="B48" s="25" t="s">
        <v>58</v>
      </c>
      <c r="C48" s="26">
        <v>75899</v>
      </c>
      <c r="D48" s="31">
        <v>4.2454125920228591</v>
      </c>
      <c r="E48" s="27">
        <v>9541184</v>
      </c>
      <c r="F48" s="31">
        <v>6.8121220968535852</v>
      </c>
      <c r="G48" s="28">
        <v>54378.032000000087</v>
      </c>
      <c r="H48" s="31">
        <v>8.8214090797243472</v>
      </c>
    </row>
    <row r="49" spans="1:8" s="12" customFormat="1">
      <c r="A49" s="35">
        <v>42</v>
      </c>
      <c r="B49" s="25" t="s">
        <v>59</v>
      </c>
      <c r="C49" s="26">
        <v>18417</v>
      </c>
      <c r="D49" s="31">
        <v>9.2283968922365176</v>
      </c>
      <c r="E49" s="27">
        <v>2200642</v>
      </c>
      <c r="F49" s="31">
        <v>8.2049511941358162</v>
      </c>
      <c r="G49" s="28">
        <v>573.20899999999983</v>
      </c>
      <c r="H49" s="31">
        <v>55.855218974232031</v>
      </c>
    </row>
    <row r="50" spans="1:8" s="12" customFormat="1" ht="21.6" customHeight="1">
      <c r="B50" s="33" t="s">
        <v>13</v>
      </c>
      <c r="C50" s="23">
        <f>SUM(C8:C49)</f>
        <v>895424</v>
      </c>
      <c r="D50" s="32">
        <f>C50*100/C54-100</f>
        <v>5.0579950581593209</v>
      </c>
      <c r="E50" s="23">
        <f>SUM(E8:E49)</f>
        <v>120788078</v>
      </c>
      <c r="F50" s="32">
        <f>E50*100/E54-100</f>
        <v>7.1892282225254007</v>
      </c>
      <c r="G50" s="23">
        <f>SUM(G8:G49)</f>
        <v>1017778.8130000002</v>
      </c>
      <c r="H50" s="32">
        <f>G50*100/G54-100</f>
        <v>-0.75409278973265259</v>
      </c>
    </row>
    <row r="51" spans="1:8" s="12" customFormat="1" ht="12">
      <c r="B51" s="14"/>
      <c r="C51" s="15"/>
      <c r="D51" s="16"/>
      <c r="E51" s="15"/>
      <c r="F51" s="16"/>
      <c r="G51" s="15"/>
      <c r="H51" s="16"/>
    </row>
    <row r="52" spans="1:8" s="12" customFormat="1" ht="12">
      <c r="C52" s="15"/>
      <c r="D52" s="16"/>
      <c r="E52" s="15"/>
      <c r="F52" s="16"/>
      <c r="G52" s="15"/>
      <c r="H52" s="16"/>
    </row>
    <row r="53" spans="1:8" s="12" customFormat="1" ht="12">
      <c r="C53" s="15"/>
      <c r="D53" s="16"/>
      <c r="E53" s="15"/>
      <c r="F53" s="16"/>
      <c r="G53" s="15"/>
      <c r="H53" s="16"/>
    </row>
    <row r="54" spans="1:8" s="12" customFormat="1" ht="12">
      <c r="C54" s="15">
        <v>852314</v>
      </c>
      <c r="D54" s="16"/>
      <c r="E54" s="15">
        <v>112686769</v>
      </c>
      <c r="F54" s="16"/>
      <c r="G54" s="15">
        <v>1025512.1260000003</v>
      </c>
      <c r="H54" s="16"/>
    </row>
    <row r="55" spans="1:8" s="12" customFormat="1" ht="12">
      <c r="C55" s="15"/>
      <c r="D55" s="16"/>
      <c r="E55" s="15"/>
      <c r="F55" s="15"/>
      <c r="H55" s="16"/>
    </row>
    <row r="56" spans="1:8" s="12" customFormat="1" ht="12">
      <c r="C56" s="15"/>
      <c r="D56" s="16"/>
      <c r="E56" s="15"/>
      <c r="F56" s="16"/>
      <c r="G56" s="15"/>
      <c r="H56" s="16"/>
    </row>
    <row r="57" spans="1:8" s="12" customFormat="1" ht="12">
      <c r="C57" s="15"/>
      <c r="D57" s="16"/>
      <c r="E57" s="15"/>
      <c r="F57" s="16"/>
      <c r="G57" s="15"/>
      <c r="H57" s="16"/>
    </row>
    <row r="58" spans="1:8" s="12" customFormat="1" ht="12">
      <c r="C58" s="15"/>
      <c r="D58" s="16"/>
      <c r="E58" s="15"/>
      <c r="F58" s="16"/>
      <c r="G58" s="15"/>
      <c r="H58" s="16"/>
    </row>
    <row r="59" spans="1:8" s="12" customFormat="1" ht="12">
      <c r="C59" s="15"/>
      <c r="D59" s="16"/>
      <c r="E59" s="15"/>
      <c r="F59" s="16"/>
      <c r="G59" s="15"/>
      <c r="H59" s="16"/>
    </row>
    <row r="60" spans="1:8" s="12" customFormat="1" ht="12">
      <c r="C60" s="15"/>
      <c r="D60" s="16"/>
      <c r="E60" s="15"/>
      <c r="F60" s="16"/>
      <c r="G60" s="15"/>
      <c r="H60" s="16"/>
    </row>
    <row r="61" spans="1:8" s="12" customFormat="1" ht="12">
      <c r="C61" s="15"/>
      <c r="D61" s="16"/>
      <c r="E61" s="15"/>
      <c r="F61" s="16"/>
      <c r="G61" s="15"/>
      <c r="H61" s="16"/>
    </row>
    <row r="62" spans="1:8" s="12" customFormat="1" ht="12">
      <c r="C62" s="15"/>
      <c r="D62" s="16"/>
      <c r="E62" s="15"/>
      <c r="F62" s="16"/>
      <c r="G62" s="15"/>
      <c r="H62" s="16"/>
    </row>
    <row r="63" spans="1:8" s="12" customFormat="1" ht="12">
      <c r="C63" s="15"/>
      <c r="D63" s="16"/>
      <c r="E63" s="15"/>
      <c r="F63" s="16"/>
      <c r="G63" s="15"/>
      <c r="H63" s="16"/>
    </row>
    <row r="64" spans="1:8" s="12" customFormat="1" ht="12">
      <c r="C64" s="15"/>
      <c r="D64" s="16"/>
      <c r="E64" s="15"/>
      <c r="F64" s="16"/>
      <c r="G64" s="15"/>
      <c r="H64" s="16"/>
    </row>
    <row r="65" spans="3:8" s="12" customFormat="1" ht="12">
      <c r="C65" s="15"/>
      <c r="D65" s="16"/>
      <c r="E65" s="15"/>
      <c r="F65" s="16"/>
      <c r="G65" s="15"/>
      <c r="H65" s="16"/>
    </row>
    <row r="66" spans="3:8" s="12" customFormat="1" ht="12">
      <c r="C66" s="15"/>
      <c r="D66" s="16"/>
      <c r="E66" s="15"/>
      <c r="F66" s="16"/>
      <c r="G66" s="15"/>
      <c r="H66" s="16"/>
    </row>
    <row r="67" spans="3:8" s="12" customFormat="1" ht="12">
      <c r="C67" s="15"/>
      <c r="D67" s="16"/>
      <c r="E67" s="15"/>
      <c r="F67" s="16"/>
      <c r="G67" s="15"/>
      <c r="H67" s="16"/>
    </row>
    <row r="68" spans="3:8" s="12" customFormat="1" ht="12">
      <c r="C68" s="15"/>
      <c r="D68" s="16"/>
      <c r="E68" s="15"/>
      <c r="F68" s="16"/>
      <c r="G68" s="15"/>
      <c r="H68" s="16"/>
    </row>
    <row r="69" spans="3:8" s="12" customFormat="1" ht="12">
      <c r="C69" s="15"/>
      <c r="D69" s="16"/>
      <c r="E69" s="15"/>
      <c r="F69" s="16"/>
      <c r="G69" s="15"/>
      <c r="H69" s="16"/>
    </row>
    <row r="70" spans="3:8" s="12" customFormat="1" ht="12">
      <c r="C70" s="15"/>
      <c r="D70" s="16"/>
      <c r="E70" s="15"/>
      <c r="F70" s="16"/>
      <c r="G70" s="15"/>
      <c r="H70" s="16"/>
    </row>
    <row r="71" spans="3:8" s="12" customFormat="1" ht="12">
      <c r="C71" s="15"/>
      <c r="D71" s="16"/>
      <c r="E71" s="15"/>
      <c r="F71" s="16"/>
      <c r="G71" s="15"/>
      <c r="H71" s="16"/>
    </row>
    <row r="72" spans="3:8" s="12" customFormat="1" ht="12">
      <c r="C72" s="15"/>
      <c r="D72" s="16"/>
      <c r="E72" s="15"/>
      <c r="F72" s="16"/>
      <c r="G72" s="15"/>
      <c r="H72" s="16"/>
    </row>
    <row r="73" spans="3:8" s="12" customFormat="1" ht="12">
      <c r="C73" s="15"/>
      <c r="D73" s="16"/>
      <c r="E73" s="15"/>
      <c r="F73" s="16"/>
      <c r="G73" s="15"/>
      <c r="H73" s="16"/>
    </row>
    <row r="74" spans="3:8" s="12" customFormat="1" ht="12">
      <c r="C74" s="15"/>
      <c r="D74" s="16"/>
      <c r="E74" s="15"/>
      <c r="F74" s="16"/>
      <c r="G74" s="15"/>
      <c r="H74" s="16"/>
    </row>
    <row r="75" spans="3:8" s="12" customFormat="1" ht="12">
      <c r="C75" s="15"/>
      <c r="D75" s="16"/>
      <c r="E75" s="15"/>
      <c r="F75" s="16"/>
      <c r="G75" s="15"/>
      <c r="H75" s="16"/>
    </row>
    <row r="76" spans="3:8" s="12" customFormat="1" ht="12">
      <c r="C76" s="15"/>
      <c r="D76" s="16"/>
      <c r="E76" s="15"/>
      <c r="F76" s="16"/>
      <c r="G76" s="15"/>
      <c r="H76" s="16"/>
    </row>
    <row r="77" spans="3:8" s="12" customFormat="1" ht="12">
      <c r="C77" s="15"/>
      <c r="D77" s="16"/>
      <c r="E77" s="15"/>
      <c r="F77" s="16"/>
      <c r="G77" s="15"/>
      <c r="H77" s="16"/>
    </row>
    <row r="78" spans="3:8" s="12" customFormat="1" ht="12">
      <c r="C78" s="15"/>
      <c r="D78" s="16"/>
      <c r="E78" s="15"/>
      <c r="F78" s="16"/>
      <c r="G78" s="15"/>
      <c r="H78" s="16"/>
    </row>
    <row r="79" spans="3:8" s="12" customFormat="1" ht="12">
      <c r="C79" s="15"/>
      <c r="D79" s="16"/>
      <c r="E79" s="15"/>
      <c r="F79" s="16"/>
      <c r="G79" s="15"/>
      <c r="H79" s="16"/>
    </row>
    <row r="80" spans="3:8" s="12" customFormat="1" ht="12">
      <c r="C80" s="15"/>
      <c r="D80" s="16"/>
      <c r="E80" s="15"/>
      <c r="F80" s="16"/>
      <c r="G80" s="15"/>
      <c r="H80" s="16"/>
    </row>
    <row r="81" spans="2:8" s="12" customFormat="1" ht="12">
      <c r="C81" s="15"/>
      <c r="D81" s="16"/>
      <c r="E81" s="15"/>
      <c r="F81" s="16"/>
      <c r="G81" s="15"/>
      <c r="H81" s="16"/>
    </row>
    <row r="82" spans="2:8" s="12" customFormat="1" ht="12">
      <c r="C82" s="15"/>
      <c r="D82" s="16"/>
      <c r="E82" s="15"/>
      <c r="F82" s="16"/>
      <c r="G82" s="15"/>
      <c r="H82" s="16"/>
    </row>
    <row r="83" spans="2:8" s="12" customFormat="1" ht="12">
      <c r="C83" s="15"/>
      <c r="D83" s="16"/>
      <c r="E83" s="15"/>
      <c r="F83" s="16"/>
      <c r="G83" s="15"/>
      <c r="H83" s="16"/>
    </row>
    <row r="84" spans="2:8" s="12" customFormat="1" ht="12">
      <c r="C84" s="15"/>
      <c r="D84" s="16"/>
      <c r="E84" s="15"/>
      <c r="F84" s="16"/>
      <c r="G84" s="15"/>
      <c r="H84" s="16"/>
    </row>
    <row r="85" spans="2:8" s="12" customFormat="1" ht="12">
      <c r="C85" s="15"/>
      <c r="D85" s="16"/>
      <c r="E85" s="15"/>
      <c r="F85" s="16"/>
      <c r="G85" s="15"/>
      <c r="H85" s="16"/>
    </row>
    <row r="86" spans="2:8" s="12" customFormat="1" ht="12">
      <c r="C86" s="15"/>
      <c r="D86" s="16"/>
      <c r="E86" s="15"/>
      <c r="F86" s="16"/>
      <c r="G86" s="15"/>
      <c r="H86" s="16"/>
    </row>
    <row r="87" spans="2:8" s="12" customFormat="1" ht="12">
      <c r="C87" s="15"/>
      <c r="D87" s="16"/>
      <c r="E87" s="15"/>
      <c r="F87" s="16"/>
      <c r="G87" s="15"/>
      <c r="H87" s="16"/>
    </row>
    <row r="88" spans="2:8" s="12" customFormat="1" ht="12">
      <c r="C88" s="15"/>
      <c r="D88" s="16"/>
      <c r="E88" s="15"/>
      <c r="F88" s="16"/>
      <c r="G88" s="15"/>
      <c r="H88" s="16"/>
    </row>
    <row r="89" spans="2:8" s="12" customFormat="1" ht="12">
      <c r="C89" s="15"/>
      <c r="D89" s="16"/>
      <c r="E89" s="15"/>
      <c r="F89" s="16"/>
      <c r="G89" s="15"/>
      <c r="H89" s="16"/>
    </row>
    <row r="90" spans="2:8">
      <c r="B90" s="12"/>
      <c r="C90" s="15"/>
      <c r="D90" s="16"/>
      <c r="E90" s="15"/>
      <c r="F90" s="16"/>
      <c r="G90" s="15"/>
      <c r="H90" s="16"/>
    </row>
    <row r="91" spans="2:8">
      <c r="B91" s="12"/>
      <c r="C91" s="15"/>
      <c r="D91" s="16"/>
      <c r="E91" s="15"/>
      <c r="F91" s="16"/>
      <c r="G91" s="15"/>
      <c r="H91" s="16"/>
    </row>
    <row r="92" spans="2:8">
      <c r="B92" s="12"/>
      <c r="C92" s="15"/>
      <c r="D92" s="16"/>
      <c r="E92" s="15"/>
      <c r="F92" s="16"/>
      <c r="G92" s="15"/>
      <c r="H92" s="16"/>
    </row>
    <row r="93" spans="2:8">
      <c r="B93" s="8"/>
      <c r="C93" s="6"/>
      <c r="D93" s="7"/>
      <c r="E93" s="6"/>
      <c r="F93" s="7"/>
      <c r="G93" s="6"/>
      <c r="H93" s="7"/>
    </row>
    <row r="94" spans="2:8">
      <c r="B94" s="8"/>
      <c r="C94" s="6"/>
      <c r="D94" s="7"/>
      <c r="E94" s="6"/>
      <c r="F94" s="7"/>
      <c r="G94" s="6"/>
      <c r="H94" s="7"/>
    </row>
    <row r="95" spans="2:8">
      <c r="B95" s="8"/>
      <c r="C95" s="6"/>
      <c r="D95" s="7"/>
      <c r="E95" s="6"/>
      <c r="F95" s="7"/>
      <c r="G95" s="6"/>
      <c r="H95" s="7"/>
    </row>
    <row r="96" spans="2:8">
      <c r="B96" s="8"/>
      <c r="C96" s="6"/>
      <c r="D96" s="7"/>
      <c r="E96" s="6"/>
      <c r="F96" s="7"/>
      <c r="G96" s="6"/>
      <c r="H96" s="7"/>
    </row>
    <row r="97" spans="2:8">
      <c r="B97" s="8"/>
      <c r="C97" s="6"/>
      <c r="D97" s="7"/>
      <c r="E97" s="6"/>
      <c r="F97" s="7"/>
      <c r="G97" s="6"/>
      <c r="H97" s="7"/>
    </row>
    <row r="98" spans="2:8">
      <c r="B98" s="8"/>
      <c r="C98" s="6"/>
      <c r="D98" s="7"/>
      <c r="E98" s="6"/>
      <c r="F98" s="7"/>
      <c r="G98" s="6"/>
      <c r="H98" s="7"/>
    </row>
    <row r="99" spans="2:8">
      <c r="B99" s="8"/>
      <c r="C99" s="6"/>
      <c r="D99" s="7"/>
      <c r="E99" s="6"/>
      <c r="F99" s="7"/>
      <c r="G99" s="6"/>
      <c r="H99" s="7"/>
    </row>
    <row r="100" spans="2:8">
      <c r="B100" s="8"/>
      <c r="C100" s="6"/>
      <c r="D100" s="7"/>
      <c r="E100" s="6"/>
      <c r="F100" s="7"/>
      <c r="G100" s="6"/>
      <c r="H100" s="7"/>
    </row>
    <row r="101" spans="2:8">
      <c r="B101" s="8"/>
      <c r="C101" s="6"/>
      <c r="D101" s="7"/>
      <c r="E101" s="6"/>
      <c r="F101" s="7"/>
      <c r="G101" s="6"/>
      <c r="H101" s="7"/>
    </row>
    <row r="102" spans="2:8">
      <c r="B102" s="8"/>
      <c r="C102" s="6"/>
      <c r="D102" s="7"/>
      <c r="E102" s="6"/>
      <c r="F102" s="7"/>
      <c r="G102" s="6"/>
      <c r="H102" s="7"/>
    </row>
    <row r="103" spans="2:8">
      <c r="B103" s="8"/>
      <c r="C103" s="6"/>
      <c r="D103" s="7"/>
      <c r="E103" s="6"/>
      <c r="F103" s="7"/>
      <c r="G103" s="6"/>
      <c r="H103" s="7"/>
    </row>
    <row r="104" spans="2:8">
      <c r="B104" s="8"/>
      <c r="C104" s="6"/>
      <c r="D104" s="7"/>
      <c r="E104" s="6"/>
      <c r="F104" s="7"/>
      <c r="G104" s="6"/>
      <c r="H104" s="7"/>
    </row>
    <row r="105" spans="2:8">
      <c r="B105" s="8"/>
      <c r="C105" s="6"/>
      <c r="D105" s="7"/>
      <c r="E105" s="6"/>
      <c r="F105" s="7"/>
      <c r="G105" s="6"/>
      <c r="H105" s="7"/>
    </row>
    <row r="106" spans="2:8">
      <c r="B106" s="8"/>
      <c r="C106" s="6"/>
      <c r="D106" s="7"/>
      <c r="E106" s="6"/>
      <c r="F106" s="7"/>
      <c r="G106" s="6"/>
      <c r="H106" s="7"/>
    </row>
    <row r="107" spans="2:8">
      <c r="B107" s="8"/>
      <c r="C107" s="6"/>
      <c r="D107" s="7"/>
      <c r="E107" s="6"/>
      <c r="F107" s="7"/>
      <c r="G107" s="6"/>
      <c r="H107" s="7"/>
    </row>
    <row r="108" spans="2:8">
      <c r="B108" s="8"/>
      <c r="C108" s="6"/>
      <c r="D108" s="7"/>
      <c r="E108" s="6"/>
      <c r="F108" s="7"/>
      <c r="G108" s="6"/>
      <c r="H108" s="7"/>
    </row>
    <row r="109" spans="2:8">
      <c r="B109" s="8"/>
      <c r="C109" s="6"/>
      <c r="D109" s="7"/>
      <c r="E109" s="6"/>
      <c r="F109" s="7"/>
      <c r="G109" s="6"/>
      <c r="H109" s="7"/>
    </row>
    <row r="110" spans="2:8">
      <c r="B110" s="8"/>
      <c r="C110" s="6"/>
      <c r="D110" s="7"/>
      <c r="E110" s="6"/>
      <c r="F110" s="7"/>
      <c r="G110" s="6"/>
      <c r="H110" s="7"/>
    </row>
    <row r="111" spans="2:8">
      <c r="B111" s="8"/>
      <c r="C111" s="6"/>
      <c r="D111" s="7"/>
      <c r="E111" s="6"/>
      <c r="F111" s="7"/>
      <c r="G111" s="6"/>
      <c r="H111" s="7"/>
    </row>
    <row r="112" spans="2:8">
      <c r="B112" s="8"/>
      <c r="C112" s="6"/>
      <c r="D112" s="7"/>
      <c r="E112" s="6"/>
      <c r="F112" s="7"/>
      <c r="G112" s="6"/>
      <c r="H112" s="7"/>
    </row>
    <row r="113" spans="2:8">
      <c r="B113" s="8"/>
      <c r="C113" s="6"/>
      <c r="D113" s="7"/>
      <c r="E113" s="6"/>
      <c r="F113" s="7"/>
      <c r="G113" s="6"/>
      <c r="H113" s="7"/>
    </row>
    <row r="114" spans="2:8">
      <c r="B114" s="8"/>
      <c r="C114" s="6"/>
      <c r="D114" s="7"/>
      <c r="E114" s="6"/>
      <c r="F114" s="7"/>
      <c r="G114" s="6"/>
      <c r="H114" s="7"/>
    </row>
    <row r="115" spans="2:8">
      <c r="B115" s="8"/>
      <c r="C115" s="6"/>
      <c r="D115" s="7"/>
      <c r="E115" s="6"/>
      <c r="F115" s="7"/>
      <c r="G115" s="6"/>
      <c r="H115" s="7"/>
    </row>
    <row r="116" spans="2:8">
      <c r="B116" s="8"/>
      <c r="C116" s="6"/>
      <c r="D116" s="7"/>
      <c r="E116" s="6"/>
      <c r="F116" s="7"/>
      <c r="G116" s="6"/>
      <c r="H116" s="7"/>
    </row>
    <row r="117" spans="2:8">
      <c r="B117" s="8"/>
      <c r="C117" s="6"/>
      <c r="D117" s="7"/>
      <c r="E117" s="6"/>
      <c r="F117" s="7"/>
      <c r="G117" s="6"/>
      <c r="H117" s="7"/>
    </row>
    <row r="118" spans="2:8">
      <c r="B118" s="8"/>
      <c r="C118" s="6"/>
      <c r="D118" s="7"/>
      <c r="E118" s="6"/>
      <c r="F118" s="7"/>
      <c r="G118" s="6"/>
      <c r="H118" s="7"/>
    </row>
    <row r="119" spans="2:8">
      <c r="B119" s="8"/>
      <c r="C119" s="6"/>
      <c r="D119" s="7"/>
      <c r="E119" s="6"/>
      <c r="F119" s="7"/>
      <c r="G119" s="6"/>
      <c r="H119" s="7"/>
    </row>
    <row r="120" spans="2:8">
      <c r="B120" s="8"/>
      <c r="C120" s="6"/>
      <c r="D120" s="7"/>
      <c r="E120" s="6"/>
      <c r="F120" s="7"/>
      <c r="G120" s="6"/>
      <c r="H120" s="7"/>
    </row>
    <row r="121" spans="2:8">
      <c r="B121" s="8"/>
      <c r="C121" s="6"/>
      <c r="D121" s="7"/>
      <c r="E121" s="6"/>
      <c r="F121" s="7"/>
      <c r="G121" s="6"/>
      <c r="H121" s="7"/>
    </row>
    <row r="122" spans="2:8">
      <c r="B122" s="8"/>
      <c r="C122" s="6"/>
      <c r="D122" s="7"/>
      <c r="E122" s="6"/>
      <c r="F122" s="7"/>
      <c r="G122" s="6"/>
      <c r="H122" s="7"/>
    </row>
    <row r="123" spans="2:8">
      <c r="B123" s="8"/>
      <c r="C123" s="6"/>
      <c r="D123" s="7"/>
      <c r="E123" s="6"/>
      <c r="F123" s="7"/>
      <c r="G123" s="6"/>
      <c r="H123" s="7"/>
    </row>
    <row r="124" spans="2:8">
      <c r="B124" s="8"/>
      <c r="C124" s="6"/>
      <c r="D124" s="7"/>
      <c r="E124" s="6"/>
      <c r="F124" s="7"/>
      <c r="G124" s="6"/>
      <c r="H124" s="7"/>
    </row>
    <row r="125" spans="2:8">
      <c r="B125" s="8"/>
      <c r="C125" s="6"/>
      <c r="D125" s="7"/>
      <c r="E125" s="6"/>
      <c r="F125" s="7"/>
      <c r="G125" s="6"/>
      <c r="H125" s="7"/>
    </row>
    <row r="126" spans="2:8">
      <c r="B126" s="8"/>
      <c r="C126" s="6"/>
      <c r="D126" s="7"/>
      <c r="E126" s="6"/>
      <c r="F126" s="7"/>
      <c r="G126" s="6"/>
      <c r="H126" s="7"/>
    </row>
    <row r="127" spans="2:8">
      <c r="B127" s="8"/>
      <c r="C127" s="6"/>
      <c r="D127" s="7"/>
      <c r="E127" s="6"/>
      <c r="F127" s="7"/>
      <c r="G127" s="6"/>
      <c r="H127" s="7"/>
    </row>
    <row r="128" spans="2:8">
      <c r="B128" s="8"/>
      <c r="C128" s="6"/>
      <c r="D128" s="7"/>
      <c r="E128" s="6"/>
      <c r="F128" s="7"/>
      <c r="G128" s="6"/>
      <c r="H128" s="7"/>
    </row>
    <row r="129" spans="2:8">
      <c r="B129" s="8"/>
      <c r="C129" s="6"/>
      <c r="D129" s="7"/>
      <c r="E129" s="6"/>
      <c r="F129" s="7"/>
      <c r="G129" s="6"/>
      <c r="H129" s="7"/>
    </row>
    <row r="130" spans="2:8">
      <c r="B130" s="8"/>
      <c r="C130" s="6"/>
      <c r="D130" s="7"/>
      <c r="E130" s="6"/>
      <c r="F130" s="7"/>
      <c r="G130" s="6"/>
      <c r="H130" s="7"/>
    </row>
    <row r="131" spans="2:8">
      <c r="B131" s="8"/>
      <c r="C131" s="6"/>
      <c r="D131" s="7"/>
      <c r="E131" s="6"/>
      <c r="F131" s="7"/>
      <c r="G131" s="6"/>
      <c r="H131" s="7"/>
    </row>
    <row r="132" spans="2:8">
      <c r="B132" s="8"/>
      <c r="C132" s="6"/>
      <c r="D132" s="7"/>
      <c r="E132" s="6"/>
      <c r="F132" s="7"/>
      <c r="G132" s="6"/>
      <c r="H132" s="7"/>
    </row>
    <row r="133" spans="2:8">
      <c r="B133" s="8"/>
      <c r="C133" s="6"/>
      <c r="D133" s="7"/>
      <c r="E133" s="6"/>
      <c r="F133" s="7"/>
      <c r="G133" s="6"/>
      <c r="H133" s="7"/>
    </row>
    <row r="134" spans="2:8">
      <c r="B134" s="8"/>
      <c r="C134" s="6"/>
      <c r="D134" s="7"/>
      <c r="E134" s="6"/>
      <c r="F134" s="7"/>
      <c r="G134" s="6"/>
      <c r="H134" s="7"/>
    </row>
    <row r="135" spans="2:8">
      <c r="B135" s="8"/>
      <c r="C135" s="6"/>
      <c r="D135" s="7"/>
      <c r="E135" s="6"/>
      <c r="F135" s="7"/>
      <c r="G135" s="6"/>
      <c r="H135" s="7"/>
    </row>
    <row r="136" spans="2:8">
      <c r="B136" s="8"/>
      <c r="C136" s="6"/>
      <c r="D136" s="7"/>
      <c r="E136" s="6"/>
      <c r="F136" s="7"/>
      <c r="G136" s="6"/>
      <c r="H136" s="7"/>
    </row>
    <row r="137" spans="2:8">
      <c r="B137" s="8"/>
      <c r="C137" s="6"/>
      <c r="D137" s="7"/>
      <c r="E137" s="6"/>
      <c r="F137" s="7"/>
      <c r="G137" s="6"/>
      <c r="H137" s="7"/>
    </row>
    <row r="138" spans="2:8">
      <c r="B138" s="8"/>
      <c r="C138" s="6"/>
      <c r="D138" s="7"/>
      <c r="E138" s="6"/>
      <c r="F138" s="7"/>
      <c r="G138" s="6"/>
      <c r="H138" s="7"/>
    </row>
    <row r="139" spans="2:8">
      <c r="B139" s="8"/>
      <c r="C139" s="6"/>
      <c r="D139" s="7"/>
      <c r="E139" s="6"/>
      <c r="F139" s="7"/>
      <c r="G139" s="6"/>
      <c r="H139" s="7"/>
    </row>
    <row r="140" spans="2:8">
      <c r="B140" s="8"/>
      <c r="C140" s="6"/>
      <c r="D140" s="7"/>
      <c r="E140" s="6"/>
      <c r="F140" s="7"/>
      <c r="G140" s="6"/>
      <c r="H140" s="7"/>
    </row>
    <row r="141" spans="2:8">
      <c r="B141" s="8"/>
      <c r="C141" s="6"/>
      <c r="D141" s="7"/>
      <c r="E141" s="6"/>
      <c r="F141" s="7"/>
      <c r="G141" s="6"/>
      <c r="H141" s="7"/>
    </row>
    <row r="142" spans="2:8">
      <c r="B142" s="8"/>
      <c r="C142" s="6"/>
      <c r="D142" s="7"/>
      <c r="E142" s="6"/>
      <c r="F142" s="7"/>
      <c r="G142" s="6"/>
      <c r="H142" s="7"/>
    </row>
    <row r="143" spans="2:8">
      <c r="B143" s="8"/>
      <c r="C143" s="6"/>
      <c r="D143" s="7"/>
      <c r="E143" s="6"/>
      <c r="F143" s="7"/>
      <c r="G143" s="6"/>
      <c r="H143" s="7"/>
    </row>
    <row r="144" spans="2:8">
      <c r="B144" s="8"/>
      <c r="C144" s="6"/>
      <c r="D144" s="7"/>
      <c r="E144" s="6"/>
      <c r="F144" s="7"/>
      <c r="G144" s="6"/>
      <c r="H144" s="7"/>
    </row>
    <row r="145" spans="2:8">
      <c r="B145" s="8"/>
      <c r="C145" s="6"/>
      <c r="D145" s="7"/>
      <c r="E145" s="6"/>
      <c r="F145" s="7"/>
      <c r="G145" s="6"/>
      <c r="H145" s="7"/>
    </row>
    <row r="146" spans="2:8">
      <c r="B146" s="8"/>
      <c r="C146" s="6"/>
      <c r="D146" s="7"/>
      <c r="E146" s="6"/>
      <c r="F146" s="7"/>
      <c r="G146" s="6"/>
      <c r="H146" s="7"/>
    </row>
    <row r="147" spans="2:8">
      <c r="B147" s="8"/>
      <c r="C147" s="6"/>
      <c r="D147" s="7"/>
      <c r="E147" s="6"/>
      <c r="F147" s="7"/>
      <c r="G147" s="6"/>
      <c r="H147" s="7"/>
    </row>
    <row r="148" spans="2:8">
      <c r="B148" s="8"/>
      <c r="C148" s="6"/>
      <c r="D148" s="7"/>
      <c r="E148" s="6"/>
      <c r="F148" s="7"/>
      <c r="G148" s="6"/>
      <c r="H148" s="7"/>
    </row>
    <row r="149" spans="2:8">
      <c r="B149" s="8"/>
      <c r="C149" s="6"/>
      <c r="D149" s="7"/>
      <c r="E149" s="6"/>
      <c r="F149" s="7"/>
      <c r="G149" s="6"/>
      <c r="H149" s="7"/>
    </row>
    <row r="150" spans="2:8">
      <c r="B150" s="8"/>
      <c r="C150" s="6"/>
      <c r="D150" s="7"/>
      <c r="E150" s="6"/>
      <c r="F150" s="7"/>
      <c r="G150" s="6"/>
      <c r="H150" s="7"/>
    </row>
    <row r="151" spans="2:8">
      <c r="B151" s="8"/>
      <c r="C151" s="6"/>
      <c r="D151" s="7"/>
      <c r="E151" s="6"/>
      <c r="F151" s="7"/>
      <c r="G151" s="6"/>
      <c r="H151" s="7"/>
    </row>
    <row r="152" spans="2:8">
      <c r="B152" s="8"/>
      <c r="C152" s="6"/>
      <c r="D152" s="7"/>
      <c r="E152" s="6"/>
      <c r="F152" s="7"/>
      <c r="G152" s="6"/>
      <c r="H152" s="7"/>
    </row>
    <row r="153" spans="2:8">
      <c r="B153" s="8"/>
      <c r="C153" s="6"/>
      <c r="D153" s="7"/>
      <c r="E153" s="6"/>
      <c r="F153" s="7"/>
      <c r="G153" s="6"/>
      <c r="H153" s="7"/>
    </row>
    <row r="154" spans="2:8">
      <c r="B154" s="8"/>
      <c r="C154" s="6"/>
      <c r="D154" s="7"/>
      <c r="E154" s="6"/>
      <c r="F154" s="7"/>
      <c r="G154" s="6"/>
      <c r="H154" s="7"/>
    </row>
    <row r="155" spans="2:8">
      <c r="B155" s="8"/>
      <c r="C155" s="6"/>
      <c r="D155" s="7"/>
      <c r="E155" s="6"/>
      <c r="F155" s="7"/>
      <c r="G155" s="6"/>
      <c r="H155" s="7"/>
    </row>
    <row r="156" spans="2:8">
      <c r="B156" s="8"/>
      <c r="C156" s="6"/>
      <c r="D156" s="7"/>
      <c r="E156" s="6"/>
      <c r="F156" s="7"/>
      <c r="G156" s="6"/>
      <c r="H156" s="7"/>
    </row>
    <row r="157" spans="2:8">
      <c r="B157" s="8"/>
      <c r="C157" s="6"/>
      <c r="D157" s="7"/>
      <c r="E157" s="6"/>
      <c r="F157" s="7"/>
      <c r="G157" s="6"/>
      <c r="H157" s="7"/>
    </row>
    <row r="158" spans="2:8">
      <c r="B158" s="8"/>
      <c r="C158" s="6"/>
      <c r="D158" s="7"/>
      <c r="E158" s="6"/>
      <c r="F158" s="7"/>
      <c r="G158" s="6"/>
      <c r="H158" s="7"/>
    </row>
    <row r="159" spans="2:8">
      <c r="B159" s="8"/>
      <c r="C159" s="6"/>
      <c r="D159" s="7"/>
      <c r="E159" s="6"/>
      <c r="F159" s="7"/>
      <c r="G159" s="6"/>
      <c r="H159" s="7"/>
    </row>
    <row r="160" spans="2:8">
      <c r="B160" s="8"/>
      <c r="C160" s="6"/>
      <c r="D160" s="7"/>
      <c r="E160" s="6"/>
      <c r="F160" s="7"/>
      <c r="G160" s="6"/>
      <c r="H160" s="7"/>
    </row>
    <row r="161" spans="2:8">
      <c r="B161" s="8"/>
      <c r="C161" s="6"/>
      <c r="D161" s="7"/>
      <c r="E161" s="6"/>
      <c r="F161" s="7"/>
      <c r="G161" s="6"/>
      <c r="H161" s="7"/>
    </row>
    <row r="162" spans="2:8">
      <c r="B162" s="8"/>
      <c r="C162" s="6"/>
      <c r="D162" s="7"/>
      <c r="E162" s="6"/>
      <c r="F162" s="7"/>
      <c r="G162" s="6"/>
      <c r="H162" s="7"/>
    </row>
    <row r="163" spans="2:8">
      <c r="B163" s="8"/>
      <c r="C163" s="6"/>
      <c r="D163" s="7"/>
      <c r="E163" s="6"/>
      <c r="F163" s="7"/>
      <c r="G163" s="6"/>
      <c r="H163" s="7"/>
    </row>
    <row r="164" spans="2:8">
      <c r="B164" s="8"/>
      <c r="C164" s="6"/>
      <c r="D164" s="7"/>
      <c r="E164" s="6"/>
      <c r="F164" s="7"/>
      <c r="G164" s="6"/>
      <c r="H164" s="7"/>
    </row>
    <row r="165" spans="2:8">
      <c r="B165" s="8"/>
      <c r="C165" s="6"/>
      <c r="D165" s="7"/>
      <c r="E165" s="6"/>
      <c r="F165" s="7"/>
      <c r="G165" s="6"/>
      <c r="H165" s="7"/>
    </row>
    <row r="166" spans="2:8">
      <c r="B166" s="8"/>
      <c r="C166" s="6"/>
      <c r="D166" s="7"/>
      <c r="E166" s="6"/>
      <c r="F166" s="7"/>
      <c r="G166" s="6"/>
      <c r="H166" s="7"/>
    </row>
    <row r="167" spans="2:8">
      <c r="B167" s="8"/>
      <c r="C167" s="6"/>
      <c r="D167" s="7"/>
      <c r="E167" s="6"/>
      <c r="F167" s="7"/>
      <c r="G167" s="6"/>
      <c r="H167" s="7"/>
    </row>
    <row r="168" spans="2:8">
      <c r="B168" s="8"/>
      <c r="C168" s="6"/>
      <c r="D168" s="7"/>
      <c r="E168" s="6"/>
      <c r="F168" s="7"/>
      <c r="G168" s="6"/>
      <c r="H168" s="7"/>
    </row>
    <row r="169" spans="2:8">
      <c r="B169" s="8"/>
      <c r="C169" s="6"/>
      <c r="D169" s="7"/>
      <c r="E169" s="6"/>
      <c r="F169" s="7"/>
      <c r="G169" s="6"/>
      <c r="H169" s="7"/>
    </row>
    <row r="170" spans="2:8">
      <c r="B170" s="8"/>
      <c r="C170" s="6"/>
      <c r="D170" s="7"/>
      <c r="E170" s="6"/>
      <c r="F170" s="7"/>
      <c r="G170" s="6"/>
      <c r="H170" s="7"/>
    </row>
    <row r="171" spans="2:8">
      <c r="B171" s="8"/>
      <c r="C171" s="6"/>
      <c r="D171" s="7"/>
      <c r="E171" s="6"/>
      <c r="F171" s="7"/>
      <c r="G171" s="6"/>
      <c r="H171" s="7"/>
    </row>
    <row r="172" spans="2:8">
      <c r="B172" s="8"/>
      <c r="C172" s="6"/>
      <c r="D172" s="7"/>
      <c r="E172" s="6"/>
      <c r="F172" s="7"/>
      <c r="G172" s="6"/>
      <c r="H172" s="7"/>
    </row>
    <row r="173" spans="2:8">
      <c r="B173" s="8"/>
      <c r="C173" s="6"/>
      <c r="D173" s="7"/>
      <c r="E173" s="6"/>
      <c r="F173" s="7"/>
      <c r="G173" s="6"/>
      <c r="H173" s="7"/>
    </row>
    <row r="174" spans="2:8">
      <c r="B174" s="8"/>
      <c r="C174" s="6"/>
      <c r="D174" s="7"/>
      <c r="E174" s="6"/>
      <c r="F174" s="7"/>
      <c r="G174" s="6"/>
      <c r="H174" s="7"/>
    </row>
    <row r="175" spans="2:8">
      <c r="B175" s="8"/>
      <c r="C175" s="6"/>
      <c r="D175" s="7"/>
      <c r="E175" s="6"/>
      <c r="F175" s="7"/>
      <c r="G175" s="6"/>
      <c r="H175" s="7"/>
    </row>
    <row r="176" spans="2:8">
      <c r="B176" s="8"/>
      <c r="C176" s="6"/>
      <c r="D176" s="7"/>
      <c r="E176" s="6"/>
      <c r="F176" s="7"/>
      <c r="G176" s="6"/>
      <c r="H176" s="7"/>
    </row>
    <row r="177" spans="2:8">
      <c r="B177" s="8"/>
      <c r="C177" s="6"/>
      <c r="D177" s="7"/>
      <c r="E177" s="6"/>
      <c r="F177" s="7"/>
      <c r="G177" s="6"/>
      <c r="H177" s="7"/>
    </row>
    <row r="178" spans="2:8">
      <c r="B178" s="8"/>
      <c r="C178" s="6"/>
      <c r="D178" s="7"/>
      <c r="E178" s="6"/>
      <c r="F178" s="7"/>
      <c r="G178" s="6"/>
      <c r="H178" s="7"/>
    </row>
    <row r="179" spans="2:8">
      <c r="B179" s="8"/>
      <c r="C179" s="6"/>
      <c r="D179" s="7"/>
      <c r="E179" s="6"/>
      <c r="F179" s="7"/>
      <c r="G179" s="6"/>
      <c r="H179" s="7"/>
    </row>
    <row r="180" spans="2:8">
      <c r="B180" s="8"/>
      <c r="C180" s="6"/>
      <c r="D180" s="7"/>
      <c r="E180" s="6"/>
      <c r="F180" s="7"/>
      <c r="G180" s="6"/>
      <c r="H180" s="7"/>
    </row>
    <row r="181" spans="2:8">
      <c r="B181" s="8"/>
      <c r="C181" s="6"/>
      <c r="D181" s="7"/>
      <c r="E181" s="6"/>
      <c r="F181" s="7"/>
      <c r="G181" s="6"/>
      <c r="H181" s="7"/>
    </row>
    <row r="182" spans="2:8">
      <c r="B182" s="8"/>
      <c r="C182" s="6"/>
      <c r="D182" s="7"/>
      <c r="E182" s="6"/>
      <c r="F182" s="7"/>
      <c r="G182" s="6"/>
      <c r="H182" s="7"/>
    </row>
    <row r="183" spans="2:8">
      <c r="B183" s="8"/>
      <c r="C183" s="6"/>
      <c r="D183" s="7"/>
      <c r="E183" s="6"/>
      <c r="F183" s="7"/>
      <c r="G183" s="6"/>
      <c r="H183" s="7"/>
    </row>
    <row r="184" spans="2:8">
      <c r="B184" s="8"/>
      <c r="C184" s="6"/>
      <c r="D184" s="7"/>
      <c r="E184" s="6"/>
      <c r="F184" s="7"/>
      <c r="G184" s="6"/>
      <c r="H184" s="7"/>
    </row>
    <row r="185" spans="2:8">
      <c r="B185" s="8"/>
      <c r="C185" s="6"/>
      <c r="D185" s="7"/>
      <c r="E185" s="6"/>
      <c r="F185" s="7"/>
      <c r="G185" s="6"/>
      <c r="H185" s="7"/>
    </row>
    <row r="186" spans="2:8">
      <c r="B186" s="8"/>
      <c r="C186" s="6"/>
      <c r="D186" s="7"/>
      <c r="E186" s="6"/>
      <c r="F186" s="7"/>
      <c r="G186" s="6"/>
      <c r="H186" s="7"/>
    </row>
    <row r="187" spans="2:8">
      <c r="B187" s="8"/>
      <c r="C187" s="6"/>
      <c r="D187" s="7"/>
      <c r="E187" s="6"/>
      <c r="F187" s="7"/>
      <c r="G187" s="6"/>
      <c r="H187" s="7"/>
    </row>
    <row r="188" spans="2:8">
      <c r="B188" s="8"/>
      <c r="C188" s="6"/>
      <c r="D188" s="7"/>
      <c r="E188" s="6"/>
      <c r="F188" s="7"/>
      <c r="G188" s="6"/>
      <c r="H188" s="7"/>
    </row>
    <row r="189" spans="2:8">
      <c r="B189" s="8"/>
      <c r="C189" s="6"/>
      <c r="D189" s="7"/>
      <c r="E189" s="6"/>
      <c r="F189" s="7"/>
      <c r="G189" s="6"/>
      <c r="H189" s="7"/>
    </row>
    <row r="190" spans="2:8">
      <c r="B190" s="8"/>
      <c r="C190" s="6"/>
      <c r="D190" s="7"/>
      <c r="E190" s="6"/>
      <c r="F190" s="7"/>
      <c r="G190" s="6"/>
      <c r="H190" s="7"/>
    </row>
    <row r="191" spans="2:8">
      <c r="B191" s="8"/>
      <c r="C191" s="6"/>
      <c r="D191" s="7"/>
      <c r="E191" s="6"/>
      <c r="F191" s="7"/>
      <c r="G191" s="6"/>
      <c r="H191" s="7"/>
    </row>
    <row r="192" spans="2:8">
      <c r="B192" s="8"/>
      <c r="C192" s="6"/>
      <c r="D192" s="7"/>
      <c r="E192" s="6"/>
      <c r="F192" s="7"/>
      <c r="G192" s="6"/>
      <c r="H192" s="7"/>
    </row>
    <row r="193" spans="2:8">
      <c r="B193" s="8"/>
      <c r="C193" s="6"/>
      <c r="D193" s="7"/>
      <c r="E193" s="6"/>
      <c r="F193" s="7"/>
      <c r="G193" s="6"/>
      <c r="H193" s="7"/>
    </row>
    <row r="194" spans="2:8">
      <c r="B194" s="8"/>
      <c r="C194" s="6"/>
      <c r="D194" s="7"/>
      <c r="E194" s="6"/>
      <c r="F194" s="7"/>
      <c r="G194" s="6"/>
      <c r="H194" s="7"/>
    </row>
    <row r="195" spans="2:8">
      <c r="B195" s="8"/>
      <c r="C195" s="6"/>
      <c r="D195" s="7"/>
      <c r="E195" s="6"/>
      <c r="F195" s="7"/>
      <c r="G195" s="6"/>
      <c r="H195" s="7"/>
    </row>
    <row r="196" spans="2:8">
      <c r="B196" s="8"/>
      <c r="C196" s="6"/>
      <c r="D196" s="7"/>
      <c r="E196" s="6"/>
      <c r="F196" s="7"/>
      <c r="G196" s="6"/>
      <c r="H196" s="7"/>
    </row>
    <row r="197" spans="2:8">
      <c r="B197" s="8"/>
      <c r="C197" s="6"/>
      <c r="D197" s="7"/>
      <c r="E197" s="6"/>
      <c r="F197" s="7"/>
      <c r="G197" s="6"/>
      <c r="H197" s="7"/>
    </row>
    <row r="198" spans="2:8">
      <c r="B198" s="8"/>
      <c r="C198" s="6"/>
      <c r="D198" s="7"/>
      <c r="E198" s="6"/>
      <c r="F198" s="7"/>
      <c r="G198" s="6"/>
      <c r="H198" s="7"/>
    </row>
    <row r="199" spans="2:8">
      <c r="B199" s="8"/>
      <c r="C199" s="6"/>
      <c r="D199" s="7"/>
      <c r="E199" s="6"/>
      <c r="F199" s="7"/>
      <c r="G199" s="6"/>
      <c r="H199" s="7"/>
    </row>
    <row r="200" spans="2:8">
      <c r="B200" s="8"/>
      <c r="C200" s="6"/>
      <c r="D200" s="7"/>
      <c r="E200" s="6"/>
      <c r="F200" s="7"/>
      <c r="G200" s="6"/>
      <c r="H200" s="7"/>
    </row>
    <row r="201" spans="2:8">
      <c r="B201" s="8"/>
      <c r="C201" s="6"/>
      <c r="D201" s="7"/>
      <c r="E201" s="6"/>
      <c r="F201" s="7"/>
      <c r="G201" s="6"/>
      <c r="H201" s="7"/>
    </row>
    <row r="202" spans="2:8">
      <c r="B202" s="8"/>
      <c r="C202" s="6"/>
      <c r="D202" s="7"/>
      <c r="E202" s="6"/>
      <c r="F202" s="7"/>
      <c r="G202" s="6"/>
      <c r="H202" s="7"/>
    </row>
    <row r="203" spans="2:8">
      <c r="B203" s="8"/>
      <c r="C203" s="6"/>
      <c r="D203" s="7"/>
      <c r="E203" s="6"/>
      <c r="F203" s="7"/>
      <c r="G203" s="6"/>
      <c r="H203" s="7"/>
    </row>
    <row r="204" spans="2:8">
      <c r="B204" s="8"/>
      <c r="C204" s="6"/>
      <c r="D204" s="7"/>
      <c r="E204" s="6"/>
      <c r="F204" s="7"/>
      <c r="G204" s="6"/>
      <c r="H204" s="7"/>
    </row>
    <row r="205" spans="2:8">
      <c r="B205" s="8"/>
      <c r="C205" s="6"/>
      <c r="D205" s="7"/>
      <c r="E205" s="6"/>
      <c r="F205" s="7"/>
      <c r="G205" s="6"/>
      <c r="H205" s="7"/>
    </row>
    <row r="206" spans="2:8">
      <c r="B206" s="8"/>
      <c r="C206" s="6"/>
      <c r="D206" s="7"/>
      <c r="E206" s="6"/>
      <c r="F206" s="7"/>
      <c r="G206" s="6"/>
      <c r="H206" s="7"/>
    </row>
    <row r="207" spans="2:8">
      <c r="B207" s="8"/>
      <c r="C207" s="6"/>
      <c r="D207" s="7"/>
      <c r="E207" s="6"/>
      <c r="F207" s="7"/>
      <c r="G207" s="6"/>
      <c r="H207" s="7"/>
    </row>
    <row r="208" spans="2:8">
      <c r="B208" s="8"/>
      <c r="C208" s="6"/>
      <c r="D208" s="7"/>
      <c r="E208" s="6"/>
      <c r="F208" s="7"/>
      <c r="G208" s="6"/>
      <c r="H208" s="7"/>
    </row>
    <row r="209" spans="2:8">
      <c r="B209" s="8"/>
      <c r="C209" s="6"/>
      <c r="D209" s="7"/>
      <c r="E209" s="6"/>
      <c r="F209" s="7"/>
      <c r="G209" s="6"/>
      <c r="H209" s="7"/>
    </row>
    <row r="210" spans="2:8">
      <c r="B210" s="8"/>
      <c r="C210" s="6"/>
      <c r="D210" s="7"/>
      <c r="E210" s="6"/>
      <c r="F210" s="7"/>
      <c r="G210" s="6"/>
      <c r="H210" s="7"/>
    </row>
    <row r="211" spans="2:8">
      <c r="B211" s="8"/>
      <c r="C211" s="6"/>
      <c r="D211" s="7"/>
      <c r="E211" s="6"/>
      <c r="F211" s="7"/>
      <c r="G211" s="6"/>
      <c r="H211" s="7"/>
    </row>
    <row r="212" spans="2:8">
      <c r="B212" s="8"/>
      <c r="C212" s="6"/>
      <c r="D212" s="7"/>
      <c r="E212" s="6"/>
      <c r="F212" s="7"/>
      <c r="G212" s="6"/>
      <c r="H212" s="7"/>
    </row>
    <row r="213" spans="2:8">
      <c r="B213" s="8"/>
      <c r="C213" s="6"/>
      <c r="D213" s="7"/>
      <c r="E213" s="6"/>
      <c r="F213" s="7"/>
      <c r="G213" s="6"/>
      <c r="H213" s="7"/>
    </row>
    <row r="214" spans="2:8">
      <c r="B214" s="8"/>
      <c r="C214" s="6"/>
      <c r="D214" s="7"/>
      <c r="E214" s="6"/>
      <c r="F214" s="7"/>
      <c r="G214" s="6"/>
      <c r="H214" s="7"/>
    </row>
    <row r="215" spans="2:8">
      <c r="B215" s="8"/>
      <c r="C215" s="6"/>
      <c r="D215" s="7"/>
      <c r="E215" s="6"/>
      <c r="F215" s="7"/>
      <c r="G215" s="6"/>
      <c r="H215" s="7"/>
    </row>
    <row r="216" spans="2:8">
      <c r="B216" s="8"/>
      <c r="C216" s="6"/>
      <c r="D216" s="7"/>
      <c r="E216" s="6"/>
      <c r="F216" s="7"/>
      <c r="G216" s="6"/>
      <c r="H216" s="7"/>
    </row>
    <row r="217" spans="2:8">
      <c r="B217" s="8"/>
      <c r="C217" s="6"/>
      <c r="D217" s="7"/>
      <c r="E217" s="6"/>
      <c r="F217" s="7"/>
      <c r="G217" s="6"/>
      <c r="H217" s="7"/>
    </row>
    <row r="218" spans="2:8">
      <c r="B218" s="8"/>
      <c r="C218" s="6"/>
      <c r="D218" s="7"/>
      <c r="E218" s="6"/>
      <c r="F218" s="7"/>
      <c r="G218" s="6"/>
      <c r="H218" s="7"/>
    </row>
    <row r="219" spans="2:8">
      <c r="B219" s="8"/>
      <c r="C219" s="6"/>
      <c r="D219" s="7"/>
      <c r="E219" s="6"/>
      <c r="F219" s="7"/>
      <c r="G219" s="6"/>
      <c r="H219" s="7"/>
    </row>
    <row r="220" spans="2:8">
      <c r="B220" s="8"/>
      <c r="C220" s="6"/>
      <c r="D220" s="7"/>
      <c r="E220" s="6"/>
      <c r="F220" s="7"/>
      <c r="G220" s="6"/>
      <c r="H220" s="7"/>
    </row>
    <row r="221" spans="2:8">
      <c r="B221" s="8"/>
      <c r="C221" s="6"/>
      <c r="D221" s="7"/>
      <c r="E221" s="6"/>
      <c r="F221" s="7"/>
      <c r="G221" s="6"/>
      <c r="H221" s="7"/>
    </row>
    <row r="222" spans="2:8">
      <c r="B222" s="8"/>
      <c r="C222" s="6"/>
      <c r="D222" s="7"/>
      <c r="E222" s="6"/>
      <c r="F222" s="7"/>
      <c r="G222" s="6"/>
      <c r="H222" s="7"/>
    </row>
    <row r="223" spans="2:8">
      <c r="B223" s="8"/>
      <c r="C223" s="6"/>
      <c r="D223" s="7"/>
      <c r="E223" s="6"/>
      <c r="F223" s="7"/>
      <c r="G223" s="6"/>
      <c r="H223" s="7"/>
    </row>
    <row r="224" spans="2:8">
      <c r="B224" s="8"/>
      <c r="C224" s="6"/>
      <c r="D224" s="7"/>
      <c r="E224" s="6"/>
      <c r="F224" s="7"/>
      <c r="G224" s="6"/>
      <c r="H224" s="7"/>
    </row>
    <row r="225" spans="2:8">
      <c r="B225" s="8"/>
      <c r="C225" s="6"/>
      <c r="D225" s="7"/>
      <c r="E225" s="6"/>
      <c r="F225" s="7"/>
      <c r="G225" s="6"/>
      <c r="H225" s="7"/>
    </row>
    <row r="226" spans="2:8">
      <c r="B226" s="8"/>
      <c r="C226" s="6"/>
      <c r="D226" s="7"/>
      <c r="E226" s="6"/>
      <c r="F226" s="7"/>
      <c r="G226" s="6"/>
      <c r="H226" s="7"/>
    </row>
    <row r="227" spans="2:8">
      <c r="B227" s="8"/>
      <c r="C227" s="6"/>
      <c r="D227" s="7"/>
      <c r="E227" s="6"/>
      <c r="F227" s="7"/>
      <c r="G227" s="6"/>
      <c r="H227" s="7"/>
    </row>
    <row r="228" spans="2:8">
      <c r="B228" s="8"/>
      <c r="C228" s="6"/>
      <c r="D228" s="7"/>
      <c r="E228" s="6"/>
      <c r="F228" s="7"/>
      <c r="G228" s="6"/>
      <c r="H228" s="7"/>
    </row>
    <row r="229" spans="2:8">
      <c r="B229" s="8"/>
      <c r="C229" s="6"/>
      <c r="D229" s="7"/>
      <c r="E229" s="6"/>
      <c r="F229" s="7"/>
      <c r="G229" s="6"/>
      <c r="H229" s="7"/>
    </row>
    <row r="230" spans="2:8">
      <c r="B230" s="8"/>
      <c r="C230" s="6"/>
      <c r="D230" s="7"/>
      <c r="E230" s="6"/>
      <c r="F230" s="7"/>
      <c r="G230" s="6"/>
      <c r="H230" s="7"/>
    </row>
    <row r="231" spans="2:8">
      <c r="B231" s="8"/>
      <c r="C231" s="6"/>
      <c r="D231" s="7"/>
      <c r="E231" s="6"/>
      <c r="F231" s="7"/>
      <c r="G231" s="6"/>
      <c r="H231" s="7"/>
    </row>
    <row r="232" spans="2:8">
      <c r="B232" s="8"/>
      <c r="C232" s="6"/>
      <c r="D232" s="7"/>
      <c r="E232" s="6"/>
      <c r="F232" s="7"/>
      <c r="G232" s="6"/>
      <c r="H232" s="7"/>
    </row>
    <row r="233" spans="2:8">
      <c r="B233" s="8"/>
      <c r="C233" s="6"/>
      <c r="D233" s="7"/>
      <c r="E233" s="6"/>
      <c r="F233" s="7"/>
      <c r="G233" s="6"/>
      <c r="H233" s="7"/>
    </row>
    <row r="234" spans="2:8">
      <c r="B234" s="8"/>
      <c r="C234" s="6"/>
      <c r="D234" s="7"/>
      <c r="E234" s="6"/>
      <c r="F234" s="7"/>
      <c r="G234" s="6"/>
      <c r="H234" s="7"/>
    </row>
    <row r="235" spans="2:8">
      <c r="B235" s="8"/>
      <c r="C235" s="6"/>
      <c r="D235" s="7"/>
      <c r="E235" s="6"/>
      <c r="F235" s="7"/>
      <c r="G235" s="6"/>
      <c r="H235" s="7"/>
    </row>
    <row r="236" spans="2:8">
      <c r="B236" s="8"/>
      <c r="C236" s="6"/>
      <c r="D236" s="7"/>
      <c r="E236" s="6"/>
      <c r="F236" s="7"/>
      <c r="G236" s="6"/>
      <c r="H236" s="7"/>
    </row>
    <row r="237" spans="2:8">
      <c r="B237" s="8"/>
      <c r="C237" s="6"/>
      <c r="D237" s="7"/>
      <c r="E237" s="6"/>
      <c r="F237" s="7"/>
      <c r="G237" s="6"/>
      <c r="H237" s="7"/>
    </row>
    <row r="238" spans="2:8">
      <c r="B238" s="8"/>
      <c r="C238" s="6"/>
      <c r="D238" s="7"/>
      <c r="E238" s="6"/>
      <c r="F238" s="7"/>
      <c r="G238" s="6"/>
      <c r="H238" s="7"/>
    </row>
    <row r="239" spans="2:8">
      <c r="B239" s="8"/>
      <c r="C239" s="6"/>
      <c r="D239" s="7"/>
      <c r="E239" s="6"/>
      <c r="F239" s="7"/>
      <c r="G239" s="6"/>
      <c r="H239" s="7"/>
    </row>
    <row r="240" spans="2:8">
      <c r="B240" s="8"/>
      <c r="C240" s="6"/>
      <c r="D240" s="7"/>
      <c r="E240" s="6"/>
      <c r="F240" s="7"/>
      <c r="G240" s="6"/>
      <c r="H240" s="7"/>
    </row>
    <row r="241" spans="2:8">
      <c r="B241" s="8"/>
      <c r="C241" s="6"/>
      <c r="D241" s="7"/>
      <c r="E241" s="6"/>
      <c r="F241" s="7"/>
      <c r="G241" s="6"/>
      <c r="H241" s="7"/>
    </row>
    <row r="242" spans="2:8">
      <c r="B242" s="8"/>
      <c r="C242" s="6"/>
      <c r="D242" s="7"/>
      <c r="E242" s="6"/>
      <c r="F242" s="7"/>
      <c r="G242" s="6"/>
      <c r="H242" s="7"/>
    </row>
    <row r="243" spans="2:8">
      <c r="B243" s="8"/>
      <c r="C243" s="6"/>
      <c r="D243" s="7"/>
      <c r="E243" s="6"/>
      <c r="F243" s="7"/>
      <c r="G243" s="6"/>
      <c r="H243" s="7"/>
    </row>
    <row r="244" spans="2:8">
      <c r="B244" s="8"/>
      <c r="C244" s="6"/>
      <c r="D244" s="7"/>
      <c r="E244" s="6"/>
      <c r="F244" s="7"/>
      <c r="G244" s="6"/>
      <c r="H244" s="7"/>
    </row>
    <row r="245" spans="2:8">
      <c r="B245" s="8"/>
      <c r="C245" s="6"/>
      <c r="D245" s="7"/>
      <c r="E245" s="6"/>
      <c r="F245" s="7"/>
      <c r="G245" s="6"/>
      <c r="H245" s="7"/>
    </row>
    <row r="246" spans="2:8">
      <c r="B246" s="8"/>
      <c r="C246" s="6"/>
      <c r="D246" s="7"/>
      <c r="E246" s="6"/>
      <c r="F246" s="7"/>
      <c r="G246" s="6"/>
      <c r="H246" s="7"/>
    </row>
    <row r="247" spans="2:8">
      <c r="B247" s="8"/>
      <c r="C247" s="6"/>
      <c r="D247" s="7"/>
      <c r="E247" s="6"/>
      <c r="F247" s="7"/>
      <c r="G247" s="6"/>
      <c r="H247" s="7"/>
    </row>
    <row r="248" spans="2:8">
      <c r="B248" s="8"/>
      <c r="C248" s="6"/>
      <c r="D248" s="7"/>
      <c r="E248" s="6"/>
      <c r="F248" s="7"/>
      <c r="G248" s="6"/>
      <c r="H248" s="7"/>
    </row>
    <row r="249" spans="2:8">
      <c r="B249" s="8"/>
      <c r="C249" s="6"/>
      <c r="D249" s="7"/>
      <c r="E249" s="6"/>
      <c r="F249" s="7"/>
      <c r="G249" s="6"/>
      <c r="H249" s="7"/>
    </row>
    <row r="250" spans="2:8">
      <c r="B250" s="8"/>
      <c r="C250" s="6"/>
      <c r="D250" s="7"/>
      <c r="E250" s="6"/>
      <c r="F250" s="7"/>
      <c r="G250" s="6"/>
      <c r="H250" s="7"/>
    </row>
    <row r="251" spans="2:8">
      <c r="B251" s="8"/>
      <c r="C251" s="6"/>
      <c r="D251" s="7"/>
      <c r="E251" s="6"/>
      <c r="F251" s="7"/>
      <c r="G251" s="6"/>
      <c r="H251" s="7"/>
    </row>
    <row r="252" spans="2:8">
      <c r="B252" s="8"/>
      <c r="C252" s="6"/>
      <c r="D252" s="7"/>
      <c r="E252" s="6"/>
      <c r="F252" s="7"/>
      <c r="G252" s="6"/>
      <c r="H252" s="7"/>
    </row>
    <row r="253" spans="2:8">
      <c r="B253" s="8"/>
      <c r="C253" s="6"/>
      <c r="D253" s="7"/>
      <c r="E253" s="6"/>
      <c r="F253" s="7"/>
      <c r="G253" s="6"/>
      <c r="H253" s="7"/>
    </row>
    <row r="254" spans="2:8">
      <c r="B254" s="8"/>
      <c r="C254" s="6"/>
      <c r="D254" s="7"/>
      <c r="E254" s="6"/>
      <c r="F254" s="7"/>
      <c r="G254" s="6"/>
      <c r="H254" s="7"/>
    </row>
    <row r="255" spans="2:8">
      <c r="B255" s="8"/>
      <c r="C255" s="6"/>
      <c r="D255" s="7"/>
      <c r="E255" s="6"/>
      <c r="F255" s="7"/>
      <c r="G255" s="6"/>
      <c r="H255" s="7"/>
    </row>
    <row r="256" spans="2:8">
      <c r="B256" s="8"/>
      <c r="C256" s="6"/>
      <c r="D256" s="7"/>
      <c r="E256" s="6"/>
      <c r="F256" s="7"/>
      <c r="G256" s="6"/>
      <c r="H256" s="7"/>
    </row>
    <row r="257" spans="2:8">
      <c r="B257" s="8"/>
      <c r="C257" s="6"/>
      <c r="D257" s="7"/>
      <c r="E257" s="6"/>
      <c r="F257" s="7"/>
      <c r="G257" s="6"/>
      <c r="H257" s="7"/>
    </row>
    <row r="258" spans="2:8">
      <c r="B258" s="8"/>
      <c r="C258" s="6"/>
      <c r="D258" s="7"/>
      <c r="E258" s="6"/>
      <c r="F258" s="7"/>
      <c r="G258" s="6"/>
      <c r="H258" s="7"/>
    </row>
    <row r="259" spans="2:8">
      <c r="B259" s="8"/>
      <c r="C259" s="6"/>
      <c r="D259" s="7"/>
      <c r="E259" s="6"/>
      <c r="F259" s="7"/>
      <c r="G259" s="6"/>
      <c r="H259" s="7"/>
    </row>
    <row r="260" spans="2:8">
      <c r="B260" s="8"/>
      <c r="C260" s="6"/>
      <c r="D260" s="7"/>
      <c r="E260" s="6"/>
      <c r="F260" s="7"/>
      <c r="G260" s="6"/>
      <c r="H260" s="7"/>
    </row>
    <row r="261" spans="2:8">
      <c r="B261" s="8"/>
      <c r="C261" s="6"/>
      <c r="D261" s="7"/>
      <c r="E261" s="6"/>
      <c r="F261" s="7"/>
      <c r="G261" s="6"/>
      <c r="H261" s="7"/>
    </row>
    <row r="262" spans="2:8">
      <c r="B262" s="8"/>
      <c r="C262" s="6"/>
      <c r="D262" s="7"/>
      <c r="E262" s="6"/>
      <c r="F262" s="7"/>
      <c r="G262" s="6"/>
      <c r="H262" s="7"/>
    </row>
    <row r="263" spans="2:8">
      <c r="B263" s="8"/>
      <c r="C263" s="6"/>
      <c r="D263" s="7"/>
      <c r="E263" s="6"/>
      <c r="F263" s="7"/>
      <c r="G263" s="6"/>
      <c r="H263" s="7"/>
    </row>
    <row r="264" spans="2:8">
      <c r="B264" s="8"/>
      <c r="C264" s="6"/>
      <c r="D264" s="7"/>
      <c r="E264" s="6"/>
      <c r="F264" s="7"/>
      <c r="G264" s="6"/>
      <c r="H264" s="7"/>
    </row>
    <row r="265" spans="2:8">
      <c r="B265" s="8"/>
      <c r="C265" s="6"/>
      <c r="D265" s="7"/>
      <c r="E265" s="6"/>
      <c r="F265" s="7"/>
      <c r="G265" s="6"/>
      <c r="H265" s="7"/>
    </row>
    <row r="266" spans="2:8">
      <c r="B266" s="8"/>
      <c r="C266" s="6"/>
      <c r="D266" s="7"/>
      <c r="E266" s="6"/>
      <c r="F266" s="7"/>
      <c r="G266" s="6"/>
      <c r="H266" s="7"/>
    </row>
    <row r="267" spans="2:8">
      <c r="B267" s="8"/>
      <c r="C267" s="6"/>
      <c r="D267" s="7"/>
      <c r="E267" s="6"/>
      <c r="F267" s="7"/>
      <c r="G267" s="6"/>
      <c r="H267" s="7"/>
    </row>
    <row r="268" spans="2:8">
      <c r="B268" s="8"/>
      <c r="C268" s="6"/>
      <c r="D268" s="7"/>
      <c r="E268" s="6"/>
      <c r="F268" s="7"/>
      <c r="G268" s="6"/>
      <c r="H268" s="7"/>
    </row>
    <row r="269" spans="2:8">
      <c r="B269" s="8"/>
      <c r="C269" s="6"/>
      <c r="D269" s="7"/>
      <c r="E269" s="6"/>
      <c r="F269" s="7"/>
      <c r="G269" s="6"/>
      <c r="H269" s="7"/>
    </row>
    <row r="270" spans="2:8">
      <c r="B270" s="8"/>
      <c r="C270" s="6"/>
      <c r="D270" s="7"/>
      <c r="E270" s="6"/>
      <c r="F270" s="7"/>
      <c r="G270" s="6"/>
      <c r="H270" s="7"/>
    </row>
    <row r="271" spans="2:8">
      <c r="B271" s="8"/>
      <c r="C271" s="6"/>
      <c r="D271" s="7"/>
      <c r="E271" s="6"/>
      <c r="F271" s="7"/>
      <c r="G271" s="6"/>
      <c r="H271" s="7"/>
    </row>
    <row r="272" spans="2:8">
      <c r="B272" s="8"/>
      <c r="C272" s="6"/>
      <c r="D272" s="7"/>
      <c r="E272" s="6"/>
      <c r="F272" s="7"/>
      <c r="G272" s="6"/>
      <c r="H272" s="7"/>
    </row>
    <row r="273" spans="2:8">
      <c r="B273" s="8"/>
      <c r="C273" s="6"/>
      <c r="D273" s="7"/>
      <c r="E273" s="6"/>
      <c r="F273" s="7"/>
      <c r="G273" s="6"/>
      <c r="H273" s="7"/>
    </row>
    <row r="274" spans="2:8">
      <c r="B274" s="8"/>
      <c r="C274" s="6"/>
      <c r="D274" s="7"/>
      <c r="E274" s="6"/>
      <c r="F274" s="7"/>
      <c r="G274" s="6"/>
      <c r="H274" s="7"/>
    </row>
    <row r="275" spans="2:8">
      <c r="B275" s="8"/>
      <c r="C275" s="6"/>
      <c r="D275" s="7"/>
      <c r="E275" s="6"/>
      <c r="F275" s="7"/>
      <c r="G275" s="6"/>
      <c r="H275" s="7"/>
    </row>
    <row r="276" spans="2:8">
      <c r="B276" s="8"/>
      <c r="C276" s="6"/>
      <c r="D276" s="7"/>
      <c r="E276" s="6"/>
      <c r="F276" s="7"/>
      <c r="G276" s="6"/>
      <c r="H276" s="7"/>
    </row>
    <row r="277" spans="2:8">
      <c r="B277" s="8"/>
      <c r="C277" s="6"/>
      <c r="D277" s="7"/>
      <c r="E277" s="6"/>
      <c r="F277" s="7"/>
      <c r="G277" s="6"/>
      <c r="H277" s="7"/>
    </row>
    <row r="278" spans="2:8">
      <c r="B278" s="8"/>
      <c r="C278" s="6"/>
      <c r="D278" s="7"/>
      <c r="E278" s="6"/>
      <c r="F278" s="7"/>
      <c r="G278" s="6"/>
      <c r="H278" s="7"/>
    </row>
    <row r="279" spans="2:8">
      <c r="B279" s="8"/>
      <c r="C279" s="6"/>
      <c r="D279" s="7"/>
      <c r="E279" s="6"/>
      <c r="F279" s="7"/>
      <c r="G279" s="6"/>
      <c r="H279" s="7"/>
    </row>
    <row r="280" spans="2:8">
      <c r="B280" s="8"/>
      <c r="C280" s="6"/>
      <c r="D280" s="7"/>
      <c r="E280" s="6"/>
      <c r="F280" s="7"/>
      <c r="G280" s="6"/>
      <c r="H280" s="7"/>
    </row>
    <row r="281" spans="2:8">
      <c r="B281" s="8"/>
      <c r="C281" s="6"/>
      <c r="D281" s="7"/>
      <c r="E281" s="6"/>
      <c r="F281" s="7"/>
      <c r="G281" s="6"/>
      <c r="H281" s="7"/>
    </row>
    <row r="282" spans="2:8">
      <c r="B282" s="8"/>
      <c r="C282" s="6"/>
      <c r="D282" s="7"/>
      <c r="E282" s="6"/>
      <c r="F282" s="7"/>
      <c r="G282" s="6"/>
      <c r="H282" s="7"/>
    </row>
    <row r="283" spans="2:8">
      <c r="B283" s="8"/>
      <c r="C283" s="6"/>
      <c r="D283" s="7"/>
      <c r="E283" s="6"/>
      <c r="F283" s="7"/>
      <c r="G283" s="6"/>
      <c r="H283" s="7"/>
    </row>
    <row r="284" spans="2:8">
      <c r="B284" s="8"/>
      <c r="C284" s="6"/>
      <c r="D284" s="7"/>
      <c r="E284" s="6"/>
      <c r="F284" s="7"/>
      <c r="G284" s="6"/>
      <c r="H284" s="7"/>
    </row>
    <row r="285" spans="2:8">
      <c r="B285" s="8"/>
      <c r="C285" s="6"/>
      <c r="D285" s="7"/>
      <c r="E285" s="6"/>
      <c r="F285" s="7"/>
      <c r="G285" s="6"/>
      <c r="H285" s="7"/>
    </row>
    <row r="286" spans="2:8">
      <c r="B286" s="8"/>
      <c r="C286" s="6"/>
      <c r="D286" s="7"/>
      <c r="E286" s="6"/>
      <c r="F286" s="7"/>
      <c r="G286" s="6"/>
      <c r="H286" s="7"/>
    </row>
    <row r="287" spans="2:8">
      <c r="B287" s="8"/>
      <c r="C287" s="6"/>
      <c r="D287" s="7"/>
      <c r="E287" s="6"/>
      <c r="F287" s="7"/>
      <c r="G287" s="6"/>
      <c r="H287" s="7"/>
    </row>
    <row r="288" spans="2:8">
      <c r="B288" s="8"/>
      <c r="C288" s="6"/>
      <c r="D288" s="7"/>
      <c r="E288" s="6"/>
      <c r="F288" s="7"/>
      <c r="G288" s="6"/>
      <c r="H288" s="7"/>
    </row>
    <row r="289" spans="2:8">
      <c r="B289" s="8"/>
      <c r="C289" s="6"/>
      <c r="D289" s="7"/>
      <c r="E289" s="6"/>
      <c r="F289" s="7"/>
      <c r="G289" s="6"/>
      <c r="H289" s="7"/>
    </row>
    <row r="290" spans="2:8">
      <c r="B290" s="8"/>
      <c r="C290" s="6"/>
      <c r="D290" s="7"/>
      <c r="E290" s="6"/>
      <c r="F290" s="7"/>
      <c r="G290" s="6"/>
      <c r="H290" s="7"/>
    </row>
    <row r="291" spans="2:8">
      <c r="B291" s="8"/>
      <c r="C291" s="6"/>
      <c r="D291" s="7"/>
      <c r="E291" s="6"/>
      <c r="F291" s="7"/>
      <c r="G291" s="6"/>
      <c r="H291" s="7"/>
    </row>
    <row r="292" spans="2:8">
      <c r="B292" s="8"/>
      <c r="C292" s="6"/>
      <c r="D292" s="7"/>
      <c r="E292" s="6"/>
      <c r="F292" s="7"/>
      <c r="G292" s="6"/>
      <c r="H292" s="7"/>
    </row>
    <row r="293" spans="2:8">
      <c r="B293" s="8"/>
      <c r="C293" s="6"/>
      <c r="D293" s="7"/>
      <c r="E293" s="6"/>
      <c r="F293" s="7"/>
      <c r="G293" s="6"/>
      <c r="H293" s="7"/>
    </row>
    <row r="294" spans="2:8">
      <c r="B294" s="8"/>
      <c r="C294" s="6"/>
      <c r="D294" s="7"/>
      <c r="E294" s="6"/>
      <c r="F294" s="7"/>
      <c r="G294" s="6"/>
      <c r="H294" s="7"/>
    </row>
    <row r="295" spans="2:8">
      <c r="B295" s="8"/>
      <c r="C295" s="6"/>
      <c r="D295" s="7"/>
      <c r="E295" s="6"/>
      <c r="F295" s="7"/>
      <c r="G295" s="6"/>
      <c r="H295" s="7"/>
    </row>
    <row r="296" spans="2:8">
      <c r="B296" s="8"/>
      <c r="C296" s="6"/>
      <c r="D296" s="7"/>
      <c r="E296" s="6"/>
      <c r="F296" s="7"/>
      <c r="G296" s="6"/>
      <c r="H296" s="7"/>
    </row>
    <row r="297" spans="2:8">
      <c r="B297" s="8"/>
      <c r="C297" s="6"/>
      <c r="D297" s="7"/>
      <c r="E297" s="6"/>
      <c r="F297" s="7"/>
      <c r="G297" s="6"/>
      <c r="H297" s="7"/>
    </row>
    <row r="298" spans="2:8">
      <c r="B298" s="8"/>
      <c r="C298" s="6"/>
      <c r="D298" s="7"/>
      <c r="E298" s="6"/>
      <c r="F298" s="7"/>
      <c r="G298" s="6"/>
      <c r="H298" s="7"/>
    </row>
    <row r="299" spans="2:8">
      <c r="B299" s="8"/>
      <c r="C299" s="6"/>
      <c r="D299" s="7"/>
      <c r="E299" s="6"/>
      <c r="F299" s="7"/>
      <c r="G299" s="6"/>
      <c r="H299" s="7"/>
    </row>
    <row r="300" spans="2:8">
      <c r="B300" s="8"/>
      <c r="C300" s="6"/>
      <c r="D300" s="7"/>
      <c r="E300" s="6"/>
      <c r="F300" s="7"/>
      <c r="G300" s="6"/>
      <c r="H300" s="7"/>
    </row>
    <row r="301" spans="2:8">
      <c r="B301" s="8"/>
      <c r="C301" s="6"/>
      <c r="D301" s="7"/>
      <c r="E301" s="6"/>
      <c r="F301" s="7"/>
      <c r="G301" s="6"/>
      <c r="H301" s="7"/>
    </row>
    <row r="302" spans="2:8">
      <c r="B302" s="8"/>
      <c r="C302" s="6"/>
      <c r="D302" s="7"/>
      <c r="E302" s="6"/>
      <c r="F302" s="7"/>
      <c r="G302" s="6"/>
      <c r="H302" s="7"/>
    </row>
    <row r="303" spans="2:8">
      <c r="B303" s="8"/>
      <c r="C303" s="6"/>
      <c r="D303" s="7"/>
      <c r="E303" s="6"/>
      <c r="F303" s="7"/>
      <c r="G303" s="6"/>
      <c r="H303" s="7"/>
    </row>
    <row r="304" spans="2:8">
      <c r="B304" s="8"/>
      <c r="C304" s="6"/>
      <c r="D304" s="7"/>
      <c r="E304" s="6"/>
      <c r="F304" s="7"/>
      <c r="G304" s="6"/>
      <c r="H304" s="7"/>
    </row>
    <row r="305" spans="2:8">
      <c r="B305" s="8"/>
      <c r="C305" s="6"/>
      <c r="D305" s="7"/>
      <c r="E305" s="6"/>
      <c r="F305" s="7"/>
      <c r="G305" s="6"/>
      <c r="H305" s="7"/>
    </row>
    <row r="306" spans="2:8">
      <c r="B306" s="8"/>
      <c r="C306" s="6"/>
      <c r="D306" s="7"/>
      <c r="E306" s="6"/>
      <c r="F306" s="7"/>
      <c r="G306" s="6"/>
      <c r="H306" s="7"/>
    </row>
    <row r="307" spans="2:8">
      <c r="B307" s="8"/>
      <c r="C307" s="6"/>
      <c r="D307" s="7"/>
      <c r="E307" s="6"/>
      <c r="F307" s="7"/>
      <c r="G307" s="6"/>
      <c r="H307" s="7"/>
    </row>
    <row r="308" spans="2:8">
      <c r="B308" s="8"/>
      <c r="C308" s="6"/>
      <c r="D308" s="7"/>
      <c r="E308" s="6"/>
      <c r="F308" s="7"/>
      <c r="G308" s="6"/>
      <c r="H308" s="7"/>
    </row>
    <row r="309" spans="2:8">
      <c r="B309" s="8"/>
      <c r="C309" s="6"/>
      <c r="D309" s="7"/>
      <c r="E309" s="6"/>
      <c r="F309" s="7"/>
      <c r="G309" s="6"/>
      <c r="H309" s="7"/>
    </row>
    <row r="310" spans="2:8">
      <c r="B310" s="8"/>
      <c r="C310" s="6"/>
      <c r="D310" s="7"/>
      <c r="E310" s="6"/>
      <c r="F310" s="7"/>
      <c r="G310" s="6"/>
      <c r="H310" s="7"/>
    </row>
    <row r="311" spans="2:8">
      <c r="B311" s="8"/>
      <c r="C311" s="6"/>
      <c r="D311" s="7"/>
      <c r="E311" s="6"/>
      <c r="F311" s="7"/>
      <c r="G311" s="6"/>
      <c r="H311" s="7"/>
    </row>
    <row r="312" spans="2:8">
      <c r="B312" s="8"/>
      <c r="C312" s="6"/>
      <c r="D312" s="7"/>
      <c r="E312" s="6"/>
      <c r="F312" s="7"/>
      <c r="G312" s="6"/>
      <c r="H312" s="7"/>
    </row>
    <row r="313" spans="2:8">
      <c r="B313" s="8"/>
      <c r="C313" s="6"/>
      <c r="D313" s="7"/>
      <c r="E313" s="6"/>
      <c r="F313" s="7"/>
      <c r="G313" s="6"/>
      <c r="H313" s="7"/>
    </row>
    <row r="314" spans="2:8">
      <c r="B314" s="8"/>
      <c r="C314" s="6"/>
      <c r="D314" s="7"/>
      <c r="E314" s="6"/>
      <c r="F314" s="7"/>
      <c r="G314" s="6"/>
      <c r="H314" s="7"/>
    </row>
    <row r="315" spans="2:8">
      <c r="B315" s="8"/>
      <c r="C315" s="6"/>
      <c r="D315" s="7"/>
      <c r="E315" s="6"/>
      <c r="F315" s="7"/>
      <c r="G315" s="6"/>
      <c r="H315" s="7"/>
    </row>
    <row r="316" spans="2:8">
      <c r="B316" s="8"/>
      <c r="C316" s="6"/>
      <c r="D316" s="7"/>
      <c r="E316" s="6"/>
      <c r="F316" s="7"/>
      <c r="G316" s="6"/>
      <c r="H316" s="7"/>
    </row>
    <row r="317" spans="2:8">
      <c r="B317" s="8"/>
      <c r="C317" s="6"/>
      <c r="D317" s="7"/>
      <c r="E317" s="6"/>
      <c r="F317" s="7"/>
      <c r="G317" s="6"/>
      <c r="H317" s="7"/>
    </row>
    <row r="318" spans="2:8">
      <c r="B318" s="8"/>
      <c r="C318" s="6"/>
      <c r="D318" s="7"/>
      <c r="E318" s="6"/>
      <c r="F318" s="7"/>
      <c r="G318" s="6"/>
      <c r="H318" s="7"/>
    </row>
    <row r="319" spans="2:8">
      <c r="B319" s="8"/>
      <c r="C319" s="6"/>
      <c r="D319" s="7"/>
      <c r="E319" s="6"/>
      <c r="F319" s="7"/>
      <c r="G319" s="6"/>
      <c r="H319" s="7"/>
    </row>
    <row r="320" spans="2:8">
      <c r="B320" s="8"/>
      <c r="C320" s="6"/>
      <c r="D320" s="7"/>
      <c r="E320" s="6"/>
      <c r="F320" s="7"/>
      <c r="G320" s="6"/>
      <c r="H320" s="7"/>
    </row>
    <row r="321" spans="2:8">
      <c r="B321" s="8"/>
      <c r="C321" s="6"/>
      <c r="D321" s="7"/>
      <c r="E321" s="6"/>
      <c r="F321" s="7"/>
      <c r="G321" s="6"/>
      <c r="H321" s="7"/>
    </row>
    <row r="322" spans="2:8">
      <c r="B322" s="8"/>
      <c r="C322" s="6"/>
      <c r="D322" s="7"/>
      <c r="E322" s="6"/>
      <c r="F322" s="7"/>
      <c r="G322" s="6"/>
      <c r="H322" s="7"/>
    </row>
    <row r="323" spans="2:8">
      <c r="B323" s="8"/>
      <c r="C323" s="6"/>
      <c r="D323" s="7"/>
      <c r="E323" s="6"/>
      <c r="F323" s="7"/>
      <c r="G323" s="6"/>
      <c r="H323" s="7"/>
    </row>
    <row r="324" spans="2:8">
      <c r="B324" s="8"/>
      <c r="C324" s="6"/>
      <c r="D324" s="7"/>
      <c r="E324" s="6"/>
      <c r="F324" s="7"/>
      <c r="G324" s="6"/>
      <c r="H324" s="7"/>
    </row>
    <row r="325" spans="2:8">
      <c r="B325" s="8"/>
      <c r="C325" s="6"/>
      <c r="D325" s="7"/>
      <c r="E325" s="6"/>
      <c r="F325" s="7"/>
      <c r="G325" s="6"/>
      <c r="H325" s="7"/>
    </row>
    <row r="326" spans="2:8">
      <c r="B326" s="8"/>
      <c r="C326" s="6"/>
      <c r="D326" s="7"/>
      <c r="E326" s="6"/>
      <c r="F326" s="7"/>
      <c r="G326" s="6"/>
      <c r="H326" s="7"/>
    </row>
    <row r="327" spans="2:8">
      <c r="B327" s="8"/>
      <c r="C327" s="6"/>
      <c r="D327" s="7"/>
      <c r="E327" s="6"/>
      <c r="F327" s="7"/>
      <c r="G327" s="6"/>
      <c r="H327" s="7"/>
    </row>
    <row r="328" spans="2:8">
      <c r="B328" s="8"/>
      <c r="C328" s="6"/>
      <c r="D328" s="7"/>
      <c r="E328" s="6"/>
      <c r="F328" s="7"/>
      <c r="G328" s="6"/>
      <c r="H328" s="7"/>
    </row>
    <row r="329" spans="2:8">
      <c r="B329" s="8"/>
      <c r="C329" s="6"/>
      <c r="D329" s="7"/>
      <c r="E329" s="6"/>
      <c r="F329" s="7"/>
      <c r="G329" s="6"/>
      <c r="H329" s="7"/>
    </row>
    <row r="330" spans="2:8">
      <c r="B330" s="8"/>
      <c r="C330" s="6"/>
      <c r="D330" s="7"/>
      <c r="E330" s="6"/>
      <c r="F330" s="7"/>
      <c r="G330" s="6"/>
      <c r="H330" s="7"/>
    </row>
    <row r="331" spans="2:8">
      <c r="B331" s="8"/>
      <c r="C331" s="6"/>
      <c r="D331" s="7"/>
      <c r="E331" s="6"/>
      <c r="F331" s="7"/>
      <c r="G331" s="6"/>
      <c r="H331" s="7"/>
    </row>
    <row r="332" spans="2:8">
      <c r="B332" s="8"/>
      <c r="C332" s="6"/>
      <c r="D332" s="7"/>
      <c r="E332" s="6"/>
      <c r="F332" s="7"/>
      <c r="G332" s="6"/>
      <c r="H332" s="7"/>
    </row>
    <row r="333" spans="2:8">
      <c r="B333" s="8"/>
      <c r="C333" s="6"/>
      <c r="D333" s="7"/>
      <c r="E333" s="6"/>
      <c r="F333" s="7"/>
      <c r="G333" s="6"/>
      <c r="H333" s="7"/>
    </row>
    <row r="334" spans="2:8">
      <c r="B334" s="8"/>
      <c r="C334" s="6"/>
      <c r="D334" s="7"/>
      <c r="E334" s="6"/>
      <c r="F334" s="7"/>
      <c r="G334" s="6"/>
      <c r="H334" s="7"/>
    </row>
    <row r="335" spans="2:8">
      <c r="B335" s="8"/>
      <c r="C335" s="6"/>
      <c r="D335" s="7"/>
      <c r="E335" s="6"/>
      <c r="F335" s="7"/>
      <c r="G335" s="6"/>
      <c r="H335" s="7"/>
    </row>
    <row r="336" spans="2:8">
      <c r="B336" s="8"/>
      <c r="C336" s="6"/>
      <c r="D336" s="7"/>
      <c r="E336" s="6"/>
      <c r="F336" s="7"/>
      <c r="G336" s="6"/>
      <c r="H336" s="7"/>
    </row>
    <row r="337" spans="2:8">
      <c r="B337" s="8"/>
      <c r="C337" s="6"/>
      <c r="D337" s="7"/>
      <c r="E337" s="6"/>
      <c r="F337" s="7"/>
      <c r="G337" s="6"/>
      <c r="H337" s="7"/>
    </row>
    <row r="338" spans="2:8">
      <c r="B338" s="8"/>
      <c r="C338" s="6"/>
      <c r="D338" s="7"/>
      <c r="E338" s="6"/>
      <c r="F338" s="7"/>
      <c r="G338" s="6"/>
      <c r="H338" s="7"/>
    </row>
    <row r="339" spans="2:8">
      <c r="B339" s="8"/>
      <c r="C339" s="6"/>
      <c r="D339" s="7"/>
      <c r="E339" s="6"/>
      <c r="F339" s="7"/>
      <c r="G339" s="6"/>
      <c r="H339" s="7"/>
    </row>
    <row r="340" spans="2:8">
      <c r="B340" s="8"/>
      <c r="C340" s="6"/>
      <c r="D340" s="7"/>
      <c r="E340" s="6"/>
      <c r="F340" s="7"/>
      <c r="G340" s="6"/>
      <c r="H340" s="7"/>
    </row>
    <row r="341" spans="2:8">
      <c r="B341" s="8"/>
      <c r="C341" s="6"/>
      <c r="D341" s="7"/>
      <c r="E341" s="6"/>
      <c r="F341" s="7"/>
      <c r="G341" s="6"/>
      <c r="H341" s="7"/>
    </row>
    <row r="342" spans="2:8">
      <c r="B342" s="8"/>
      <c r="C342" s="6"/>
      <c r="D342" s="7"/>
      <c r="E342" s="6"/>
      <c r="F342" s="7"/>
      <c r="G342" s="6"/>
      <c r="H342" s="7"/>
    </row>
    <row r="343" spans="2:8">
      <c r="B343" s="8"/>
      <c r="C343" s="6"/>
      <c r="D343" s="7"/>
      <c r="E343" s="6"/>
      <c r="F343" s="7"/>
      <c r="G343" s="6"/>
      <c r="H343" s="7"/>
    </row>
    <row r="344" spans="2:8">
      <c r="B344" s="8"/>
      <c r="C344" s="6"/>
      <c r="D344" s="7"/>
      <c r="E344" s="6"/>
      <c r="F344" s="7"/>
      <c r="G344" s="6"/>
      <c r="H344" s="7"/>
    </row>
    <row r="345" spans="2:8">
      <c r="B345" s="8"/>
      <c r="C345" s="6"/>
      <c r="D345" s="7"/>
      <c r="E345" s="6"/>
      <c r="F345" s="7"/>
      <c r="G345" s="6"/>
      <c r="H345" s="7"/>
    </row>
    <row r="346" spans="2:8">
      <c r="B346" s="8"/>
      <c r="C346" s="6"/>
      <c r="D346" s="7"/>
      <c r="E346" s="6"/>
      <c r="F346" s="7"/>
      <c r="G346" s="6"/>
      <c r="H346" s="7"/>
    </row>
    <row r="347" spans="2:8">
      <c r="B347" s="8"/>
      <c r="C347" s="6"/>
      <c r="D347" s="7"/>
      <c r="E347" s="6"/>
      <c r="F347" s="7"/>
      <c r="G347" s="6"/>
      <c r="H347" s="7"/>
    </row>
    <row r="348" spans="2:8">
      <c r="B348" s="8"/>
      <c r="C348" s="6"/>
      <c r="D348" s="7"/>
      <c r="E348" s="6"/>
      <c r="F348" s="7"/>
      <c r="G348" s="6"/>
      <c r="H348" s="7"/>
    </row>
    <row r="349" spans="2:8">
      <c r="B349" s="8"/>
      <c r="C349" s="6"/>
      <c r="D349" s="7"/>
      <c r="E349" s="6"/>
      <c r="F349" s="7"/>
      <c r="G349" s="6"/>
      <c r="H349" s="7"/>
    </row>
    <row r="350" spans="2:8">
      <c r="B350" s="8"/>
      <c r="C350" s="6"/>
      <c r="D350" s="7"/>
      <c r="E350" s="6"/>
      <c r="F350" s="7"/>
      <c r="G350" s="6"/>
      <c r="H350" s="7"/>
    </row>
    <row r="351" spans="2:8">
      <c r="B351" s="8"/>
      <c r="C351" s="6"/>
      <c r="D351" s="7"/>
      <c r="E351" s="6"/>
      <c r="F351" s="7"/>
      <c r="G351" s="6"/>
      <c r="H351" s="7"/>
    </row>
    <row r="352" spans="2:8">
      <c r="B352" s="8"/>
      <c r="C352" s="6"/>
      <c r="D352" s="7"/>
      <c r="E352" s="6"/>
      <c r="F352" s="7"/>
      <c r="G352" s="6"/>
      <c r="H352" s="7"/>
    </row>
    <row r="353" spans="2:8">
      <c r="B353" s="8"/>
      <c r="C353" s="6"/>
      <c r="D353" s="7"/>
      <c r="E353" s="6"/>
      <c r="F353" s="7"/>
      <c r="G353" s="6"/>
      <c r="H353" s="7"/>
    </row>
    <row r="354" spans="2:8">
      <c r="B354" s="8"/>
      <c r="C354" s="6"/>
      <c r="D354" s="7"/>
      <c r="E354" s="6"/>
      <c r="F354" s="7"/>
      <c r="G354" s="6"/>
      <c r="H354" s="7"/>
    </row>
    <row r="355" spans="2:8">
      <c r="B355" s="8"/>
      <c r="C355" s="6"/>
      <c r="D355" s="7"/>
      <c r="E355" s="6"/>
      <c r="F355" s="7"/>
      <c r="G355" s="6"/>
      <c r="H355" s="7"/>
    </row>
    <row r="356" spans="2:8">
      <c r="B356" s="8"/>
      <c r="C356" s="6"/>
      <c r="D356" s="7"/>
      <c r="E356" s="6"/>
      <c r="F356" s="7"/>
      <c r="G356" s="6"/>
      <c r="H356" s="7"/>
    </row>
    <row r="357" spans="2:8">
      <c r="B357" s="8"/>
      <c r="C357" s="6"/>
      <c r="D357" s="7"/>
      <c r="E357" s="6"/>
      <c r="F357" s="7"/>
      <c r="G357" s="6"/>
      <c r="H357" s="7"/>
    </row>
    <row r="358" spans="2:8">
      <c r="B358" s="8"/>
      <c r="C358" s="6"/>
      <c r="D358" s="7"/>
      <c r="E358" s="6"/>
      <c r="F358" s="7"/>
      <c r="G358" s="6"/>
      <c r="H358" s="7"/>
    </row>
    <row r="359" spans="2:8">
      <c r="B359" s="8"/>
      <c r="C359" s="6"/>
      <c r="D359" s="7"/>
      <c r="E359" s="6"/>
      <c r="F359" s="7"/>
      <c r="G359" s="6"/>
      <c r="H359" s="7"/>
    </row>
    <row r="360" spans="2:8">
      <c r="B360" s="8"/>
      <c r="C360" s="6"/>
      <c r="D360" s="7"/>
      <c r="E360" s="6"/>
      <c r="F360" s="7"/>
      <c r="G360" s="6"/>
      <c r="H360" s="7"/>
    </row>
    <row r="361" spans="2:8">
      <c r="B361" s="8"/>
      <c r="C361" s="6"/>
      <c r="D361" s="7"/>
      <c r="E361" s="6"/>
      <c r="F361" s="7"/>
      <c r="G361" s="6"/>
      <c r="H361" s="7"/>
    </row>
    <row r="362" spans="2:8">
      <c r="B362" s="8"/>
      <c r="C362" s="6"/>
      <c r="D362" s="7"/>
      <c r="E362" s="6"/>
      <c r="F362" s="7"/>
      <c r="G362" s="6"/>
      <c r="H362" s="7"/>
    </row>
    <row r="363" spans="2:8">
      <c r="B363" s="8"/>
      <c r="C363" s="6"/>
      <c r="D363" s="7"/>
      <c r="E363" s="6"/>
      <c r="F363" s="7"/>
      <c r="G363" s="6"/>
      <c r="H363" s="7"/>
    </row>
    <row r="364" spans="2:8">
      <c r="B364" s="8"/>
      <c r="C364" s="6"/>
      <c r="D364" s="7"/>
      <c r="E364" s="6"/>
      <c r="F364" s="7"/>
      <c r="G364" s="6"/>
      <c r="H364" s="7"/>
    </row>
    <row r="365" spans="2:8">
      <c r="B365" s="8"/>
      <c r="C365" s="6"/>
      <c r="D365" s="7"/>
      <c r="E365" s="6"/>
      <c r="F365" s="7"/>
      <c r="G365" s="6"/>
      <c r="H365" s="7"/>
    </row>
    <row r="366" spans="2:8">
      <c r="B366" s="8"/>
      <c r="C366" s="6"/>
      <c r="D366" s="7"/>
      <c r="E366" s="6"/>
      <c r="F366" s="7"/>
      <c r="G366" s="6"/>
      <c r="H366" s="7"/>
    </row>
    <row r="367" spans="2:8">
      <c r="B367" s="8"/>
      <c r="C367" s="6"/>
      <c r="D367" s="7"/>
      <c r="E367" s="6"/>
      <c r="F367" s="7"/>
      <c r="G367" s="6"/>
      <c r="H367" s="7"/>
    </row>
    <row r="368" spans="2:8">
      <c r="B368" s="8"/>
      <c r="C368" s="6"/>
      <c r="D368" s="7"/>
      <c r="E368" s="6"/>
      <c r="F368" s="7"/>
      <c r="G368" s="6"/>
      <c r="H368" s="7"/>
    </row>
    <row r="369" spans="2:8">
      <c r="B369" s="8"/>
      <c r="C369" s="6"/>
      <c r="D369" s="7"/>
      <c r="E369" s="6"/>
      <c r="F369" s="7"/>
      <c r="G369" s="6"/>
      <c r="H369" s="7"/>
    </row>
    <row r="370" spans="2:8">
      <c r="B370" s="8"/>
      <c r="C370" s="6"/>
      <c r="D370" s="7"/>
      <c r="E370" s="6"/>
      <c r="F370" s="7"/>
      <c r="G370" s="6"/>
      <c r="H370" s="7"/>
    </row>
    <row r="371" spans="2:8">
      <c r="B371" s="8"/>
      <c r="C371" s="6"/>
      <c r="D371" s="7"/>
      <c r="E371" s="6"/>
      <c r="F371" s="7"/>
      <c r="G371" s="6"/>
      <c r="H371" s="7"/>
    </row>
    <row r="372" spans="2:8">
      <c r="B372" s="8"/>
      <c r="C372" s="6"/>
      <c r="D372" s="7"/>
      <c r="E372" s="6"/>
      <c r="F372" s="7"/>
      <c r="G372" s="6"/>
      <c r="H372" s="7"/>
    </row>
    <row r="373" spans="2:8">
      <c r="B373" s="8"/>
      <c r="C373" s="6"/>
      <c r="D373" s="7"/>
      <c r="E373" s="6"/>
      <c r="F373" s="7"/>
      <c r="G373" s="6"/>
      <c r="H373" s="7"/>
    </row>
    <row r="374" spans="2:8">
      <c r="B374" s="8"/>
      <c r="C374" s="6"/>
      <c r="D374" s="7"/>
      <c r="E374" s="6"/>
      <c r="F374" s="7"/>
      <c r="G374" s="6"/>
      <c r="H374" s="7"/>
    </row>
    <row r="375" spans="2:8">
      <c r="B375" s="8"/>
      <c r="C375" s="6"/>
      <c r="D375" s="7"/>
      <c r="E375" s="6"/>
      <c r="F375" s="7"/>
      <c r="G375" s="6"/>
      <c r="H375" s="7"/>
    </row>
    <row r="376" spans="2:8">
      <c r="B376" s="8"/>
      <c r="C376" s="6"/>
      <c r="D376" s="7"/>
      <c r="E376" s="6"/>
      <c r="F376" s="7"/>
      <c r="G376" s="6"/>
      <c r="H376" s="7"/>
    </row>
    <row r="377" spans="2:8">
      <c r="B377" s="8"/>
      <c r="C377" s="6"/>
      <c r="D377" s="7"/>
      <c r="E377" s="6"/>
      <c r="F377" s="7"/>
      <c r="G377" s="6"/>
      <c r="H377" s="7"/>
    </row>
    <row r="378" spans="2:8">
      <c r="B378" s="8"/>
      <c r="C378" s="6"/>
      <c r="D378" s="7"/>
      <c r="E378" s="6"/>
      <c r="F378" s="7"/>
      <c r="G378" s="6"/>
      <c r="H378" s="7"/>
    </row>
    <row r="379" spans="2:8">
      <c r="B379" s="8"/>
      <c r="C379" s="6"/>
      <c r="D379" s="7"/>
      <c r="E379" s="6"/>
      <c r="F379" s="7"/>
      <c r="G379" s="6"/>
      <c r="H379" s="7"/>
    </row>
    <row r="380" spans="2:8">
      <c r="B380" s="8"/>
      <c r="C380" s="6"/>
      <c r="D380" s="7"/>
      <c r="E380" s="6"/>
      <c r="F380" s="7"/>
      <c r="G380" s="6"/>
      <c r="H380" s="7"/>
    </row>
    <row r="381" spans="2:8">
      <c r="B381" s="8"/>
      <c r="C381" s="6"/>
      <c r="D381" s="7"/>
      <c r="E381" s="6"/>
      <c r="F381" s="7"/>
      <c r="G381" s="6"/>
      <c r="H381" s="7"/>
    </row>
    <row r="382" spans="2:8">
      <c r="B382" s="8"/>
      <c r="C382" s="6"/>
      <c r="D382" s="7"/>
      <c r="E382" s="6"/>
      <c r="F382" s="7"/>
      <c r="G382" s="6"/>
      <c r="H382" s="7"/>
    </row>
    <row r="383" spans="2:8">
      <c r="B383" s="8"/>
      <c r="C383" s="6"/>
      <c r="D383" s="7"/>
      <c r="E383" s="6"/>
      <c r="F383" s="7"/>
      <c r="G383" s="6"/>
      <c r="H383" s="7"/>
    </row>
    <row r="384" spans="2:8">
      <c r="B384" s="8"/>
      <c r="C384" s="6"/>
      <c r="D384" s="7"/>
      <c r="E384" s="6"/>
      <c r="F384" s="7"/>
      <c r="G384" s="6"/>
      <c r="H384" s="7"/>
    </row>
    <row r="385" spans="2:8">
      <c r="B385" s="8"/>
      <c r="C385" s="6"/>
      <c r="D385" s="7"/>
      <c r="E385" s="6"/>
      <c r="F385" s="7"/>
      <c r="G385" s="6"/>
      <c r="H385" s="7"/>
    </row>
    <row r="386" spans="2:8">
      <c r="B386" s="8"/>
      <c r="C386" s="6"/>
      <c r="D386" s="7"/>
      <c r="E386" s="6"/>
      <c r="F386" s="7"/>
      <c r="G386" s="6"/>
      <c r="H386" s="7"/>
    </row>
    <row r="387" spans="2:8">
      <c r="B387" s="8"/>
      <c r="C387" s="6"/>
      <c r="D387" s="7"/>
      <c r="E387" s="6"/>
      <c r="F387" s="7"/>
      <c r="G387" s="6"/>
      <c r="H387" s="7"/>
    </row>
    <row r="388" spans="2:8">
      <c r="B388" s="8"/>
      <c r="C388" s="6"/>
      <c r="D388" s="7"/>
      <c r="E388" s="6"/>
      <c r="F388" s="7"/>
      <c r="G388" s="6"/>
      <c r="H388" s="7"/>
    </row>
    <row r="389" spans="2:8">
      <c r="B389" s="8"/>
      <c r="C389" s="6"/>
      <c r="D389" s="7"/>
      <c r="E389" s="6"/>
      <c r="F389" s="7"/>
      <c r="G389" s="6"/>
      <c r="H389" s="7"/>
    </row>
    <row r="390" spans="2:8">
      <c r="B390" s="8"/>
      <c r="C390" s="6"/>
      <c r="D390" s="7"/>
      <c r="E390" s="6"/>
      <c r="F390" s="7"/>
      <c r="G390" s="6"/>
      <c r="H390" s="7"/>
    </row>
    <row r="391" spans="2:8">
      <c r="B391" s="8"/>
      <c r="C391" s="6"/>
      <c r="D391" s="7"/>
      <c r="E391" s="6"/>
      <c r="F391" s="7"/>
      <c r="G391" s="6"/>
      <c r="H391" s="7"/>
    </row>
    <row r="392" spans="2:8">
      <c r="B392" s="8"/>
      <c r="C392" s="6"/>
      <c r="D392" s="7"/>
      <c r="E392" s="6"/>
      <c r="F392" s="7"/>
      <c r="G392" s="6"/>
      <c r="H392" s="7"/>
    </row>
    <row r="393" spans="2:8">
      <c r="B393" s="8"/>
      <c r="C393" s="6"/>
      <c r="D393" s="7"/>
      <c r="E393" s="6"/>
      <c r="F393" s="7"/>
      <c r="G393" s="6"/>
      <c r="H393" s="7"/>
    </row>
    <row r="394" spans="2:8">
      <c r="B394" s="8"/>
      <c r="C394" s="6"/>
      <c r="D394" s="7"/>
      <c r="E394" s="6"/>
      <c r="F394" s="7"/>
      <c r="G394" s="6"/>
      <c r="H394" s="7"/>
    </row>
    <row r="395" spans="2:8">
      <c r="B395" s="8"/>
      <c r="C395" s="6"/>
      <c r="D395" s="7"/>
      <c r="E395" s="6"/>
      <c r="F395" s="7"/>
      <c r="G395" s="6"/>
      <c r="H395" s="7"/>
    </row>
    <row r="396" spans="2:8">
      <c r="B396" s="8"/>
      <c r="C396" s="6"/>
      <c r="D396" s="7"/>
      <c r="E396" s="6"/>
      <c r="F396" s="7"/>
      <c r="G396" s="6"/>
      <c r="H396" s="7"/>
    </row>
    <row r="397" spans="2:8">
      <c r="B397" s="8"/>
      <c r="C397" s="6"/>
      <c r="D397" s="7"/>
      <c r="E397" s="6"/>
      <c r="F397" s="7"/>
      <c r="G397" s="6"/>
      <c r="H397" s="7"/>
    </row>
    <row r="398" spans="2:8">
      <c r="B398" s="8"/>
      <c r="C398" s="6"/>
      <c r="D398" s="7"/>
      <c r="E398" s="6"/>
      <c r="F398" s="7"/>
      <c r="G398" s="6"/>
      <c r="H398" s="7"/>
    </row>
    <row r="399" spans="2:8">
      <c r="B399" s="8"/>
      <c r="C399" s="6"/>
      <c r="D399" s="7"/>
      <c r="E399" s="6"/>
      <c r="F399" s="7"/>
      <c r="G399" s="6"/>
      <c r="H399" s="7"/>
    </row>
    <row r="400" spans="2:8">
      <c r="B400" s="8"/>
      <c r="C400" s="6"/>
      <c r="D400" s="7"/>
      <c r="E400" s="6"/>
      <c r="F400" s="7"/>
      <c r="G400" s="6"/>
      <c r="H400" s="7"/>
    </row>
    <row r="401" spans="2:8">
      <c r="B401" s="8"/>
      <c r="C401" s="6"/>
      <c r="D401" s="7"/>
      <c r="E401" s="6"/>
      <c r="F401" s="7"/>
      <c r="G401" s="6"/>
      <c r="H401" s="7"/>
    </row>
    <row r="402" spans="2:8">
      <c r="B402" s="8"/>
      <c r="C402" s="6"/>
      <c r="D402" s="7"/>
      <c r="E402" s="6"/>
      <c r="F402" s="7"/>
      <c r="G402" s="6"/>
      <c r="H402" s="7"/>
    </row>
    <row r="403" spans="2:8">
      <c r="B403" s="8"/>
      <c r="C403" s="6"/>
      <c r="D403" s="7"/>
      <c r="E403" s="6"/>
      <c r="F403" s="7"/>
      <c r="G403" s="6"/>
      <c r="H403" s="7"/>
    </row>
    <row r="404" spans="2:8">
      <c r="B404" s="8"/>
      <c r="C404" s="6"/>
      <c r="D404" s="7"/>
      <c r="E404" s="6"/>
      <c r="F404" s="7"/>
      <c r="G404" s="6"/>
      <c r="H404" s="7"/>
    </row>
    <row r="405" spans="2:8">
      <c r="B405" s="8"/>
      <c r="C405" s="6"/>
      <c r="D405" s="7"/>
      <c r="E405" s="6"/>
      <c r="F405" s="7"/>
      <c r="G405" s="6"/>
      <c r="H405" s="7"/>
    </row>
    <row r="406" spans="2:8">
      <c r="B406" s="8"/>
      <c r="C406" s="6"/>
      <c r="D406" s="7"/>
      <c r="E406" s="6"/>
      <c r="F406" s="7"/>
      <c r="G406" s="6"/>
      <c r="H406" s="7"/>
    </row>
    <row r="407" spans="2:8">
      <c r="B407" s="8"/>
      <c r="C407" s="6"/>
      <c r="D407" s="7"/>
      <c r="E407" s="6"/>
      <c r="F407" s="7"/>
      <c r="G407" s="6"/>
      <c r="H407" s="7"/>
    </row>
    <row r="408" spans="2:8">
      <c r="B408" s="8"/>
      <c r="C408" s="6"/>
      <c r="D408" s="7"/>
      <c r="E408" s="6"/>
      <c r="F408" s="7"/>
      <c r="G408" s="6"/>
      <c r="H408" s="7"/>
    </row>
    <row r="409" spans="2:8">
      <c r="B409" s="8"/>
      <c r="C409" s="6"/>
      <c r="D409" s="7"/>
      <c r="E409" s="6"/>
      <c r="F409" s="7"/>
      <c r="G409" s="6"/>
      <c r="H409" s="7"/>
    </row>
    <row r="410" spans="2:8">
      <c r="B410" s="8"/>
      <c r="C410" s="6"/>
      <c r="D410" s="7"/>
      <c r="E410" s="6"/>
      <c r="F410" s="7"/>
      <c r="G410" s="6"/>
      <c r="H410" s="7"/>
    </row>
    <row r="411" spans="2:8">
      <c r="B411" s="8"/>
      <c r="C411" s="6"/>
      <c r="D411" s="7"/>
      <c r="E411" s="6"/>
      <c r="F411" s="7"/>
      <c r="G411" s="6"/>
      <c r="H411" s="7"/>
    </row>
    <row r="412" spans="2:8">
      <c r="B412" s="8"/>
      <c r="C412" s="6"/>
      <c r="D412" s="7"/>
      <c r="E412" s="6"/>
      <c r="F412" s="7"/>
      <c r="G412" s="6"/>
      <c r="H412" s="7"/>
    </row>
    <row r="413" spans="2:8">
      <c r="B413" s="8"/>
      <c r="C413" s="6"/>
      <c r="D413" s="7"/>
      <c r="E413" s="6"/>
      <c r="F413" s="7"/>
      <c r="G413" s="6"/>
      <c r="H413" s="7"/>
    </row>
    <row r="414" spans="2:8">
      <c r="B414" s="8"/>
      <c r="C414" s="6"/>
      <c r="D414" s="7"/>
      <c r="E414" s="6"/>
      <c r="F414" s="7"/>
      <c r="G414" s="6"/>
      <c r="H414" s="7"/>
    </row>
    <row r="415" spans="2:8">
      <c r="B415" s="8"/>
      <c r="C415" s="6"/>
      <c r="D415" s="7"/>
      <c r="E415" s="6"/>
      <c r="F415" s="7"/>
      <c r="G415" s="6"/>
      <c r="H415" s="7"/>
    </row>
    <row r="416" spans="2:8">
      <c r="B416" s="8"/>
      <c r="C416" s="6"/>
      <c r="D416" s="7"/>
      <c r="E416" s="6"/>
      <c r="F416" s="7"/>
      <c r="G416" s="6"/>
      <c r="H416" s="7"/>
    </row>
    <row r="417" spans="2:8">
      <c r="B417" s="8"/>
      <c r="C417" s="6"/>
      <c r="D417" s="7"/>
      <c r="E417" s="6"/>
      <c r="F417" s="7"/>
      <c r="G417" s="6"/>
      <c r="H417" s="7"/>
    </row>
    <row r="418" spans="2:8">
      <c r="B418" s="8"/>
      <c r="C418" s="6"/>
      <c r="D418" s="7"/>
      <c r="E418" s="6"/>
      <c r="F418" s="7"/>
      <c r="G418" s="6"/>
      <c r="H418" s="7"/>
    </row>
    <row r="419" spans="2:8">
      <c r="B419" s="8"/>
      <c r="C419" s="6"/>
      <c r="D419" s="7"/>
      <c r="E419" s="6"/>
      <c r="F419" s="7"/>
      <c r="G419" s="6"/>
      <c r="H419" s="7"/>
    </row>
    <row r="420" spans="2:8">
      <c r="B420" s="8"/>
      <c r="C420" s="6"/>
      <c r="D420" s="7"/>
      <c r="E420" s="6"/>
      <c r="F420" s="7"/>
      <c r="G420" s="6"/>
      <c r="H420" s="7"/>
    </row>
    <row r="421" spans="2:8">
      <c r="B421" s="8"/>
      <c r="C421" s="6"/>
      <c r="D421" s="7"/>
      <c r="E421" s="6"/>
      <c r="F421" s="7"/>
      <c r="G421" s="6"/>
      <c r="H421" s="7"/>
    </row>
    <row r="422" spans="2:8">
      <c r="B422" s="8"/>
      <c r="C422" s="6"/>
      <c r="D422" s="7"/>
      <c r="E422" s="6"/>
      <c r="F422" s="7"/>
      <c r="G422" s="6"/>
      <c r="H422" s="7"/>
    </row>
  </sheetData>
  <mergeCells count="7">
    <mergeCell ref="A2:H2"/>
    <mergeCell ref="A3:H3"/>
    <mergeCell ref="A4:H4"/>
    <mergeCell ref="G6:H6"/>
    <mergeCell ref="B6:B7"/>
    <mergeCell ref="C6:D6"/>
    <mergeCell ref="E6:F6"/>
  </mergeCells>
  <phoneticPr fontId="0" type="noConversion"/>
  <pageMargins left="0.59055118110236227" right="0.19685039370078741" top="0.33" bottom="0.39370078740157483" header="0.22" footer="0.31496062992125984"/>
  <pageSetup paperSize="9" orientation="portrait" horizontalDpi="300" verticalDpi="300" r:id="rId1"/>
  <headerFooter alignWithMargins="0"/>
  <ignoredErrors>
    <ignoredError sqref="D50:E50 F50:G50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>
    <pageSetUpPr fitToPage="1"/>
  </sheetPr>
  <dimension ref="A1:K79"/>
  <sheetViews>
    <sheetView zoomScaleNormal="100" workbookViewId="0">
      <selection activeCell="C28" sqref="C28"/>
    </sheetView>
  </sheetViews>
  <sheetFormatPr defaultRowHeight="12.6"/>
  <cols>
    <col min="1" max="1" width="4.08984375" customWidth="1"/>
    <col min="2" max="2" width="25.90625" style="47" customWidth="1"/>
    <col min="3" max="3" width="9.26953125" customWidth="1"/>
    <col min="4" max="4" width="9.36328125" customWidth="1"/>
    <col min="5" max="5" width="6.36328125" customWidth="1"/>
    <col min="6" max="6" width="6.90625" style="48" bestFit="1" customWidth="1"/>
    <col min="7" max="7" width="9.90625" bestFit="1" customWidth="1"/>
    <col min="8" max="8" width="9.6328125" customWidth="1"/>
    <col min="9" max="9" width="8" bestFit="1" customWidth="1"/>
    <col min="10" max="10" width="6.90625" style="48" bestFit="1" customWidth="1"/>
    <col min="11" max="11" width="9"/>
  </cols>
  <sheetData>
    <row r="1" spans="1:11" ht="14.4">
      <c r="A1" s="17"/>
      <c r="B1" s="43"/>
      <c r="C1" s="19"/>
      <c r="D1" s="18"/>
      <c r="E1" s="18"/>
      <c r="F1" s="44"/>
      <c r="G1" s="18"/>
      <c r="I1" s="20" t="s">
        <v>1</v>
      </c>
      <c r="J1" s="45" t="s">
        <v>62</v>
      </c>
      <c r="K1" s="20"/>
    </row>
    <row r="2" spans="1:11" ht="18">
      <c r="A2" s="334" t="s">
        <v>63</v>
      </c>
      <c r="B2" s="334"/>
      <c r="C2" s="334"/>
      <c r="D2" s="334"/>
      <c r="E2" s="334"/>
      <c r="F2" s="334"/>
      <c r="G2" s="334"/>
      <c r="H2" s="334"/>
      <c r="I2" s="334"/>
      <c r="J2" s="334"/>
      <c r="K2" s="46"/>
    </row>
    <row r="3" spans="1:11" ht="14.4" thickBot="1">
      <c r="A3" s="1"/>
    </row>
    <row r="4" spans="1:11" s="50" customFormat="1" ht="13.8">
      <c r="A4" s="1"/>
      <c r="B4" s="335" t="s">
        <v>4</v>
      </c>
      <c r="C4" s="337" t="s">
        <v>64</v>
      </c>
      <c r="D4" s="338"/>
      <c r="E4" s="338"/>
      <c r="F4" s="339"/>
      <c r="G4" s="340" t="s">
        <v>65</v>
      </c>
      <c r="H4" s="340"/>
      <c r="I4" s="340"/>
      <c r="J4" s="341"/>
      <c r="K4" s="49"/>
    </row>
    <row r="5" spans="1:11" s="50" customFormat="1" ht="13.8">
      <c r="A5" s="1"/>
      <c r="B5" s="336"/>
      <c r="C5" s="51" t="s">
        <v>66</v>
      </c>
      <c r="D5" s="52" t="s">
        <v>6</v>
      </c>
      <c r="E5" s="52" t="s">
        <v>0</v>
      </c>
      <c r="F5" s="53" t="s">
        <v>67</v>
      </c>
      <c r="G5" s="54" t="s">
        <v>66</v>
      </c>
      <c r="H5" s="52" t="s">
        <v>6</v>
      </c>
      <c r="I5" s="52" t="s">
        <v>0</v>
      </c>
      <c r="J5" s="53" t="s">
        <v>67</v>
      </c>
      <c r="K5" s="55"/>
    </row>
    <row r="6" spans="1:11" s="50" customFormat="1" ht="13.8">
      <c r="A6" s="34"/>
      <c r="B6" s="56" t="s">
        <v>68</v>
      </c>
      <c r="C6" s="57">
        <v>560</v>
      </c>
      <c r="D6" s="58">
        <v>943</v>
      </c>
      <c r="E6" s="58">
        <v>0</v>
      </c>
      <c r="F6" s="59">
        <v>0</v>
      </c>
      <c r="G6" s="60">
        <v>1689</v>
      </c>
      <c r="H6" s="61">
        <v>1591</v>
      </c>
      <c r="I6" s="61">
        <v>0</v>
      </c>
      <c r="J6" s="62">
        <v>0</v>
      </c>
      <c r="K6" s="63"/>
    </row>
    <row r="7" spans="1:11" s="50" customFormat="1" ht="13.8">
      <c r="A7" s="24"/>
      <c r="B7" s="64" t="s">
        <v>18</v>
      </c>
      <c r="C7" s="65">
        <v>154</v>
      </c>
      <c r="D7" s="61">
        <v>283</v>
      </c>
      <c r="E7" s="61">
        <v>11</v>
      </c>
      <c r="F7" s="62">
        <v>0</v>
      </c>
      <c r="G7" s="60">
        <v>518</v>
      </c>
      <c r="H7" s="61">
        <v>562</v>
      </c>
      <c r="I7" s="61">
        <v>90</v>
      </c>
      <c r="J7" s="62">
        <v>0</v>
      </c>
      <c r="K7" s="63"/>
    </row>
    <row r="8" spans="1:11" s="50" customFormat="1" ht="13.8">
      <c r="A8" s="24"/>
      <c r="B8" s="64" t="s">
        <v>69</v>
      </c>
      <c r="C8" s="65">
        <v>0</v>
      </c>
      <c r="D8" s="61">
        <v>0</v>
      </c>
      <c r="E8" s="61">
        <v>0</v>
      </c>
      <c r="F8" s="62">
        <v>0</v>
      </c>
      <c r="G8" s="60">
        <v>224</v>
      </c>
      <c r="H8" s="61">
        <v>30</v>
      </c>
      <c r="I8" s="66">
        <v>0</v>
      </c>
      <c r="J8" s="67">
        <v>0</v>
      </c>
      <c r="K8" s="63"/>
    </row>
    <row r="9" spans="1:11" s="50" customFormat="1" ht="13.8">
      <c r="A9" s="24"/>
      <c r="B9" s="64" t="s">
        <v>19</v>
      </c>
      <c r="C9" s="68">
        <v>2359</v>
      </c>
      <c r="D9" s="66">
        <v>3567</v>
      </c>
      <c r="E9" s="66">
        <v>9</v>
      </c>
      <c r="F9" s="62">
        <v>0</v>
      </c>
      <c r="G9" s="69">
        <v>2043</v>
      </c>
      <c r="H9" s="66">
        <v>1055</v>
      </c>
      <c r="I9" s="66">
        <v>0</v>
      </c>
      <c r="J9" s="67">
        <v>0</v>
      </c>
      <c r="K9" s="63"/>
    </row>
    <row r="10" spans="1:11" s="50" customFormat="1" ht="13.8">
      <c r="A10" s="24"/>
      <c r="B10" s="64" t="s">
        <v>70</v>
      </c>
      <c r="C10" s="68">
        <v>89</v>
      </c>
      <c r="D10" s="66">
        <v>302</v>
      </c>
      <c r="E10" s="61">
        <v>0</v>
      </c>
      <c r="F10" s="62">
        <v>0</v>
      </c>
      <c r="G10" s="69">
        <v>6020</v>
      </c>
      <c r="H10" s="66">
        <v>3084</v>
      </c>
      <c r="I10" s="66">
        <v>0</v>
      </c>
      <c r="J10" s="67">
        <v>0</v>
      </c>
      <c r="K10" s="63"/>
    </row>
    <row r="11" spans="1:11" s="50" customFormat="1" ht="13.8">
      <c r="A11" s="24"/>
      <c r="B11" s="64" t="s">
        <v>71</v>
      </c>
      <c r="C11" s="70">
        <v>0</v>
      </c>
      <c r="D11" s="71">
        <v>0</v>
      </c>
      <c r="E11" s="61">
        <v>0</v>
      </c>
      <c r="F11" s="62">
        <v>0</v>
      </c>
      <c r="G11" s="69">
        <v>4214</v>
      </c>
      <c r="H11" s="66">
        <v>1918</v>
      </c>
      <c r="I11" s="66">
        <v>0</v>
      </c>
      <c r="J11" s="67">
        <v>0</v>
      </c>
      <c r="K11" s="63"/>
    </row>
    <row r="12" spans="1:11" s="50" customFormat="1" ht="13.8">
      <c r="A12" s="24"/>
      <c r="B12" s="64" t="s">
        <v>20</v>
      </c>
      <c r="C12" s="68">
        <v>2244</v>
      </c>
      <c r="D12" s="66">
        <v>1362</v>
      </c>
      <c r="E12" s="61">
        <v>0</v>
      </c>
      <c r="F12" s="62">
        <v>0</v>
      </c>
      <c r="G12" s="69">
        <v>1287</v>
      </c>
      <c r="H12" s="66">
        <v>2016</v>
      </c>
      <c r="I12" s="66">
        <v>0</v>
      </c>
      <c r="J12" s="67">
        <v>0.56399999999999995</v>
      </c>
      <c r="K12" s="63"/>
    </row>
    <row r="13" spans="1:11" s="50" customFormat="1" ht="13.8">
      <c r="A13" s="24"/>
      <c r="B13" s="64" t="s">
        <v>72</v>
      </c>
      <c r="C13" s="70">
        <v>0</v>
      </c>
      <c r="D13" s="71">
        <v>0</v>
      </c>
      <c r="E13" s="61">
        <v>0</v>
      </c>
      <c r="F13" s="62">
        <v>0</v>
      </c>
      <c r="G13" s="72">
        <v>46</v>
      </c>
      <c r="H13" s="71">
        <v>0</v>
      </c>
      <c r="I13" s="66">
        <v>0</v>
      </c>
      <c r="J13" s="73">
        <v>0</v>
      </c>
      <c r="K13" s="63"/>
    </row>
    <row r="14" spans="1:11" s="50" customFormat="1" ht="13.8">
      <c r="A14" s="24"/>
      <c r="B14" s="64" t="s">
        <v>21</v>
      </c>
      <c r="C14" s="70">
        <v>0</v>
      </c>
      <c r="D14" s="71">
        <v>0</v>
      </c>
      <c r="E14" s="61">
        <v>0</v>
      </c>
      <c r="F14" s="62">
        <v>0</v>
      </c>
      <c r="G14" s="72">
        <v>1413</v>
      </c>
      <c r="H14" s="71">
        <v>2173</v>
      </c>
      <c r="I14" s="66">
        <v>0</v>
      </c>
      <c r="J14" s="73">
        <v>0</v>
      </c>
      <c r="K14" s="63"/>
    </row>
    <row r="15" spans="1:11" s="50" customFormat="1" ht="13.8">
      <c r="A15" s="24"/>
      <c r="B15" s="64" t="s">
        <v>73</v>
      </c>
      <c r="C15" s="70">
        <v>0</v>
      </c>
      <c r="D15" s="71">
        <v>0</v>
      </c>
      <c r="E15" s="61">
        <v>0</v>
      </c>
      <c r="F15" s="62">
        <v>0</v>
      </c>
      <c r="G15" s="72">
        <v>8288</v>
      </c>
      <c r="H15" s="71">
        <v>16749</v>
      </c>
      <c r="I15" s="66">
        <v>0</v>
      </c>
      <c r="J15" s="73">
        <v>0</v>
      </c>
      <c r="K15" s="63"/>
    </row>
    <row r="16" spans="1:11" s="50" customFormat="1" ht="13.8">
      <c r="A16" s="24"/>
      <c r="B16" s="64" t="s">
        <v>22</v>
      </c>
      <c r="C16" s="70">
        <v>0</v>
      </c>
      <c r="D16" s="71">
        <v>0</v>
      </c>
      <c r="E16" s="61">
        <v>0</v>
      </c>
      <c r="F16" s="62">
        <v>0</v>
      </c>
      <c r="G16" s="72">
        <v>3940</v>
      </c>
      <c r="H16" s="71">
        <v>7178</v>
      </c>
      <c r="I16" s="71">
        <v>0</v>
      </c>
      <c r="J16" s="73">
        <v>0</v>
      </c>
      <c r="K16" s="63"/>
    </row>
    <row r="17" spans="1:11" s="50" customFormat="1" ht="13.8">
      <c r="A17" s="24"/>
      <c r="B17" s="64" t="s">
        <v>23</v>
      </c>
      <c r="C17" s="68">
        <v>671</v>
      </c>
      <c r="D17" s="66">
        <v>1184</v>
      </c>
      <c r="E17" s="66">
        <v>22</v>
      </c>
      <c r="F17" s="62">
        <v>0</v>
      </c>
      <c r="G17" s="69">
        <v>11475</v>
      </c>
      <c r="H17" s="66">
        <v>8895</v>
      </c>
      <c r="I17" s="66">
        <v>278</v>
      </c>
      <c r="J17" s="67">
        <v>0</v>
      </c>
      <c r="K17" s="63"/>
    </row>
    <row r="18" spans="1:11" s="50" customFormat="1" ht="13.8">
      <c r="A18" s="24"/>
      <c r="B18" s="64" t="s">
        <v>24</v>
      </c>
      <c r="C18" s="70">
        <v>0</v>
      </c>
      <c r="D18" s="71">
        <v>0</v>
      </c>
      <c r="E18" s="61">
        <v>0</v>
      </c>
      <c r="F18" s="62">
        <v>0</v>
      </c>
      <c r="G18" s="69">
        <v>5099</v>
      </c>
      <c r="H18" s="66">
        <v>5151</v>
      </c>
      <c r="I18" s="66">
        <v>18</v>
      </c>
      <c r="J18" s="67">
        <v>0</v>
      </c>
      <c r="K18" s="63"/>
    </row>
    <row r="19" spans="1:11" s="50" customFormat="1" ht="13.8">
      <c r="A19" s="24"/>
      <c r="B19" s="64" t="s">
        <v>25</v>
      </c>
      <c r="C19" s="68">
        <v>1323</v>
      </c>
      <c r="D19" s="66">
        <v>1592</v>
      </c>
      <c r="E19" s="61">
        <v>0</v>
      </c>
      <c r="F19" s="62">
        <v>0</v>
      </c>
      <c r="G19" s="69">
        <v>1116</v>
      </c>
      <c r="H19" s="66">
        <v>2173</v>
      </c>
      <c r="I19" s="66">
        <v>6</v>
      </c>
      <c r="J19" s="67">
        <v>0</v>
      </c>
      <c r="K19" s="63"/>
    </row>
    <row r="20" spans="1:11" s="50" customFormat="1" ht="13.8">
      <c r="A20" s="24"/>
      <c r="B20" s="64" t="s">
        <v>26</v>
      </c>
      <c r="C20" s="68">
        <v>1583</v>
      </c>
      <c r="D20" s="66">
        <v>3925</v>
      </c>
      <c r="E20" s="66">
        <v>5</v>
      </c>
      <c r="F20" s="62">
        <v>0</v>
      </c>
      <c r="G20" s="69">
        <v>728</v>
      </c>
      <c r="H20" s="66">
        <v>656</v>
      </c>
      <c r="I20" s="66">
        <v>9</v>
      </c>
      <c r="J20" s="67">
        <v>0</v>
      </c>
      <c r="K20" s="63"/>
    </row>
    <row r="21" spans="1:11" s="50" customFormat="1" ht="13.8">
      <c r="A21" s="24"/>
      <c r="B21" s="64" t="s">
        <v>74</v>
      </c>
      <c r="C21" s="65">
        <v>0</v>
      </c>
      <c r="D21" s="61">
        <v>0</v>
      </c>
      <c r="E21" s="61">
        <v>0</v>
      </c>
      <c r="F21" s="62">
        <v>0</v>
      </c>
      <c r="G21" s="74">
        <v>5217</v>
      </c>
      <c r="H21" s="75">
        <v>7</v>
      </c>
      <c r="I21" s="75">
        <v>0</v>
      </c>
      <c r="J21" s="76">
        <v>0</v>
      </c>
      <c r="K21" s="63"/>
    </row>
    <row r="22" spans="1:11" s="50" customFormat="1" ht="13.8">
      <c r="A22" s="24"/>
      <c r="B22" s="64" t="s">
        <v>75</v>
      </c>
      <c r="C22" s="65">
        <v>0</v>
      </c>
      <c r="D22" s="61">
        <v>0</v>
      </c>
      <c r="E22" s="61">
        <v>0</v>
      </c>
      <c r="F22" s="62">
        <v>0</v>
      </c>
      <c r="G22" s="74">
        <v>274</v>
      </c>
      <c r="H22" s="75">
        <v>0</v>
      </c>
      <c r="I22" s="75">
        <v>0</v>
      </c>
      <c r="J22" s="76">
        <v>0</v>
      </c>
      <c r="K22" s="63"/>
    </row>
    <row r="23" spans="1:11" s="50" customFormat="1" ht="13.8">
      <c r="A23" s="24"/>
      <c r="B23" s="64" t="s">
        <v>27</v>
      </c>
      <c r="C23" s="68">
        <v>1451</v>
      </c>
      <c r="D23" s="66">
        <v>3098</v>
      </c>
      <c r="E23" s="61">
        <v>0</v>
      </c>
      <c r="F23" s="67">
        <v>0.3</v>
      </c>
      <c r="G23" s="69">
        <v>609</v>
      </c>
      <c r="H23" s="66">
        <v>1360</v>
      </c>
      <c r="I23" s="66">
        <v>0</v>
      </c>
      <c r="J23" s="67">
        <v>0</v>
      </c>
      <c r="K23" s="63"/>
    </row>
    <row r="24" spans="1:11" s="50" customFormat="1" ht="13.8">
      <c r="A24" s="24"/>
      <c r="B24" s="64" t="s">
        <v>28</v>
      </c>
      <c r="C24" s="68">
        <v>111</v>
      </c>
      <c r="D24" s="66">
        <v>226</v>
      </c>
      <c r="E24" s="66">
        <v>8</v>
      </c>
      <c r="F24" s="62">
        <v>0</v>
      </c>
      <c r="G24" s="69">
        <v>746</v>
      </c>
      <c r="H24" s="66">
        <v>246</v>
      </c>
      <c r="I24" s="66">
        <v>0</v>
      </c>
      <c r="J24" s="67">
        <v>0</v>
      </c>
      <c r="K24" s="63"/>
    </row>
    <row r="25" spans="1:11" s="50" customFormat="1" ht="13.8">
      <c r="A25" s="24"/>
      <c r="B25" s="64" t="s">
        <v>29</v>
      </c>
      <c r="C25" s="70">
        <v>0</v>
      </c>
      <c r="D25" s="71">
        <v>0</v>
      </c>
      <c r="E25" s="61">
        <v>0</v>
      </c>
      <c r="F25" s="62">
        <v>0</v>
      </c>
      <c r="G25" s="69">
        <v>85</v>
      </c>
      <c r="H25" s="66">
        <v>57</v>
      </c>
      <c r="I25" s="66">
        <v>0</v>
      </c>
      <c r="J25" s="67">
        <v>0</v>
      </c>
      <c r="K25" s="63"/>
    </row>
    <row r="26" spans="1:11" s="50" customFormat="1" ht="13.8">
      <c r="A26" s="24"/>
      <c r="B26" s="64" t="s">
        <v>30</v>
      </c>
      <c r="C26" s="68">
        <v>326</v>
      </c>
      <c r="D26" s="66">
        <v>1364</v>
      </c>
      <c r="E26" s="66">
        <v>9</v>
      </c>
      <c r="F26" s="62">
        <v>0</v>
      </c>
      <c r="G26" s="69">
        <v>3387</v>
      </c>
      <c r="H26" s="66">
        <v>1609</v>
      </c>
      <c r="I26" s="66">
        <v>0</v>
      </c>
      <c r="J26" s="67">
        <v>0</v>
      </c>
      <c r="K26" s="63"/>
    </row>
    <row r="27" spans="1:11" s="50" customFormat="1" ht="13.8">
      <c r="A27" s="24"/>
      <c r="B27" s="64" t="s">
        <v>76</v>
      </c>
      <c r="C27" s="65">
        <v>0</v>
      </c>
      <c r="D27" s="61">
        <v>0</v>
      </c>
      <c r="E27" s="61">
        <v>0</v>
      </c>
      <c r="F27" s="62">
        <v>0</v>
      </c>
      <c r="G27" s="74">
        <v>1355</v>
      </c>
      <c r="H27" s="75">
        <v>120</v>
      </c>
      <c r="I27" s="75">
        <v>0</v>
      </c>
      <c r="J27" s="76">
        <v>0</v>
      </c>
      <c r="K27" s="63"/>
    </row>
    <row r="28" spans="1:11" s="50" customFormat="1" ht="13.8">
      <c r="A28" s="24"/>
      <c r="B28" s="64" t="s">
        <v>31</v>
      </c>
      <c r="C28" s="68">
        <v>3371</v>
      </c>
      <c r="D28" s="66">
        <v>7266</v>
      </c>
      <c r="E28" s="66">
        <v>3</v>
      </c>
      <c r="F28" s="62">
        <v>0</v>
      </c>
      <c r="G28" s="69">
        <v>3246</v>
      </c>
      <c r="H28" s="66">
        <v>5052</v>
      </c>
      <c r="I28" s="66">
        <v>6</v>
      </c>
      <c r="J28" s="67">
        <v>0</v>
      </c>
      <c r="K28" s="63"/>
    </row>
    <row r="29" spans="1:11" s="50" customFormat="1" ht="13.8">
      <c r="A29" s="24"/>
      <c r="B29" s="64" t="s">
        <v>77</v>
      </c>
      <c r="C29" s="65">
        <v>0</v>
      </c>
      <c r="D29" s="61">
        <v>0</v>
      </c>
      <c r="E29" s="61">
        <v>0</v>
      </c>
      <c r="F29" s="62">
        <v>0</v>
      </c>
      <c r="G29" s="74">
        <v>623</v>
      </c>
      <c r="H29" s="75">
        <v>40</v>
      </c>
      <c r="I29" s="75">
        <v>0</v>
      </c>
      <c r="J29" s="76">
        <v>0</v>
      </c>
      <c r="K29" s="63"/>
    </row>
    <row r="30" spans="1:11" s="50" customFormat="1" ht="13.8">
      <c r="A30" s="24"/>
      <c r="B30" s="64" t="s">
        <v>32</v>
      </c>
      <c r="C30" s="68">
        <v>66</v>
      </c>
      <c r="D30" s="66">
        <v>69</v>
      </c>
      <c r="E30" s="61">
        <v>0</v>
      </c>
      <c r="F30" s="62">
        <v>0</v>
      </c>
      <c r="G30" s="69">
        <v>515</v>
      </c>
      <c r="H30" s="66">
        <v>450</v>
      </c>
      <c r="I30" s="66">
        <v>11</v>
      </c>
      <c r="J30" s="67">
        <v>0</v>
      </c>
      <c r="K30" s="63"/>
    </row>
    <row r="31" spans="1:11" s="50" customFormat="1" ht="13.8">
      <c r="A31" s="24"/>
      <c r="B31" s="64" t="s">
        <v>33</v>
      </c>
      <c r="C31" s="70">
        <v>0</v>
      </c>
      <c r="D31" s="71">
        <v>0</v>
      </c>
      <c r="E31" s="61">
        <v>0</v>
      </c>
      <c r="F31" s="62">
        <v>0</v>
      </c>
      <c r="G31" s="69">
        <v>5543</v>
      </c>
      <c r="H31" s="66">
        <v>5690</v>
      </c>
      <c r="I31" s="66">
        <v>0</v>
      </c>
      <c r="J31" s="67">
        <v>0</v>
      </c>
      <c r="K31" s="63"/>
    </row>
    <row r="32" spans="1:11" s="50" customFormat="1" ht="13.8">
      <c r="A32" s="24"/>
      <c r="B32" s="64" t="s">
        <v>78</v>
      </c>
      <c r="C32" s="70">
        <v>0</v>
      </c>
      <c r="D32" s="71">
        <v>0</v>
      </c>
      <c r="E32" s="61">
        <v>0</v>
      </c>
      <c r="F32" s="62">
        <v>0</v>
      </c>
      <c r="G32" s="69">
        <v>18</v>
      </c>
      <c r="H32" s="66">
        <v>0</v>
      </c>
      <c r="I32" s="66">
        <v>0</v>
      </c>
      <c r="J32" s="67">
        <v>0</v>
      </c>
      <c r="K32" s="63"/>
    </row>
    <row r="33" spans="1:11" s="50" customFormat="1" ht="13.8">
      <c r="A33" s="24"/>
      <c r="B33" s="64" t="s">
        <v>34</v>
      </c>
      <c r="C33" s="68">
        <v>1080</v>
      </c>
      <c r="D33" s="66">
        <v>2054</v>
      </c>
      <c r="E33" s="61">
        <v>0</v>
      </c>
      <c r="F33" s="62">
        <v>0</v>
      </c>
      <c r="G33" s="69">
        <v>596</v>
      </c>
      <c r="H33" s="66">
        <v>854</v>
      </c>
      <c r="I33" s="66">
        <v>0</v>
      </c>
      <c r="J33" s="67">
        <v>0</v>
      </c>
      <c r="K33" s="77"/>
    </row>
    <row r="34" spans="1:11" s="50" customFormat="1" ht="13.8">
      <c r="A34" s="24"/>
      <c r="B34" s="64" t="s">
        <v>79</v>
      </c>
      <c r="C34" s="65">
        <v>0</v>
      </c>
      <c r="D34" s="61">
        <v>0</v>
      </c>
      <c r="E34" s="61">
        <v>0</v>
      </c>
      <c r="F34" s="62">
        <v>0</v>
      </c>
      <c r="G34" s="74">
        <v>702</v>
      </c>
      <c r="H34" s="75">
        <v>1814</v>
      </c>
      <c r="I34" s="75">
        <v>0</v>
      </c>
      <c r="J34" s="76">
        <v>0</v>
      </c>
      <c r="K34" s="77"/>
    </row>
    <row r="35" spans="1:11" s="50" customFormat="1" ht="13.8">
      <c r="A35" s="24"/>
      <c r="B35" s="64" t="s">
        <v>35</v>
      </c>
      <c r="C35" s="65">
        <v>0</v>
      </c>
      <c r="D35" s="61">
        <v>0</v>
      </c>
      <c r="E35" s="61">
        <v>0</v>
      </c>
      <c r="F35" s="62">
        <v>0</v>
      </c>
      <c r="G35" s="69">
        <v>3611</v>
      </c>
      <c r="H35" s="66">
        <v>806</v>
      </c>
      <c r="I35" s="66">
        <v>0</v>
      </c>
      <c r="J35" s="67">
        <v>0</v>
      </c>
      <c r="K35" s="77"/>
    </row>
    <row r="36" spans="1:11" s="50" customFormat="1" ht="13.8">
      <c r="A36" s="24"/>
      <c r="B36" s="64" t="s">
        <v>36</v>
      </c>
      <c r="C36" s="68">
        <v>397</v>
      </c>
      <c r="D36" s="66">
        <v>934</v>
      </c>
      <c r="E36" s="61">
        <v>0</v>
      </c>
      <c r="F36" s="62">
        <v>0</v>
      </c>
      <c r="G36" s="69">
        <v>1017</v>
      </c>
      <c r="H36" s="66">
        <v>78</v>
      </c>
      <c r="I36" s="66">
        <v>0</v>
      </c>
      <c r="J36" s="67">
        <v>0</v>
      </c>
      <c r="K36" s="77"/>
    </row>
    <row r="37" spans="1:11" s="50" customFormat="1" ht="13.8">
      <c r="A37" s="24"/>
      <c r="B37" s="64" t="s">
        <v>80</v>
      </c>
      <c r="C37" s="65">
        <v>0</v>
      </c>
      <c r="D37" s="61">
        <v>0</v>
      </c>
      <c r="E37" s="61">
        <v>0</v>
      </c>
      <c r="F37" s="62">
        <v>0</v>
      </c>
      <c r="G37" s="69">
        <v>5</v>
      </c>
      <c r="H37" s="66">
        <v>10</v>
      </c>
      <c r="I37" s="66">
        <v>0</v>
      </c>
      <c r="J37" s="67">
        <v>0</v>
      </c>
      <c r="K37" s="77"/>
    </row>
    <row r="38" spans="1:11" s="50" customFormat="1" ht="13.8">
      <c r="A38" s="24"/>
      <c r="B38" s="64" t="s">
        <v>81</v>
      </c>
      <c r="C38" s="65">
        <v>0</v>
      </c>
      <c r="D38" s="61">
        <v>0</v>
      </c>
      <c r="E38" s="61">
        <v>0</v>
      </c>
      <c r="F38" s="62">
        <v>0</v>
      </c>
      <c r="G38" s="69">
        <v>8498</v>
      </c>
      <c r="H38" s="66">
        <v>158</v>
      </c>
      <c r="I38" s="66">
        <v>0</v>
      </c>
      <c r="J38" s="67">
        <v>0</v>
      </c>
      <c r="K38" s="77"/>
    </row>
    <row r="39" spans="1:11" s="50" customFormat="1" ht="13.8">
      <c r="A39" s="24"/>
      <c r="B39" s="64" t="s">
        <v>37</v>
      </c>
      <c r="C39" s="68">
        <v>225</v>
      </c>
      <c r="D39" s="66">
        <v>308</v>
      </c>
      <c r="E39" s="61">
        <v>0</v>
      </c>
      <c r="F39" s="62">
        <v>0</v>
      </c>
      <c r="G39" s="69">
        <v>3158</v>
      </c>
      <c r="H39" s="66">
        <v>3808</v>
      </c>
      <c r="I39" s="66">
        <v>0</v>
      </c>
      <c r="J39" s="67">
        <v>0</v>
      </c>
      <c r="K39" s="77"/>
    </row>
    <row r="40" spans="1:11" s="50" customFormat="1" ht="13.8">
      <c r="A40" s="24"/>
      <c r="B40" s="64" t="s">
        <v>82</v>
      </c>
      <c r="C40" s="65">
        <v>0</v>
      </c>
      <c r="D40" s="61">
        <v>0</v>
      </c>
      <c r="E40" s="61">
        <v>0</v>
      </c>
      <c r="F40" s="62">
        <v>0</v>
      </c>
      <c r="G40" s="69">
        <v>3842</v>
      </c>
      <c r="H40" s="66">
        <v>2565</v>
      </c>
      <c r="I40" s="66">
        <v>0</v>
      </c>
      <c r="J40" s="67">
        <v>0</v>
      </c>
      <c r="K40" s="77"/>
    </row>
    <row r="41" spans="1:11" s="50" customFormat="1" ht="13.8">
      <c r="A41" s="24"/>
      <c r="B41" s="64" t="s">
        <v>38</v>
      </c>
      <c r="C41" s="65">
        <v>0</v>
      </c>
      <c r="D41" s="61">
        <v>0</v>
      </c>
      <c r="E41" s="61">
        <v>0</v>
      </c>
      <c r="F41" s="62">
        <v>0</v>
      </c>
      <c r="G41" s="69">
        <v>21314</v>
      </c>
      <c r="H41" s="66">
        <v>45087</v>
      </c>
      <c r="I41" s="66">
        <v>0</v>
      </c>
      <c r="J41" s="67">
        <v>0</v>
      </c>
      <c r="K41" s="77"/>
    </row>
    <row r="42" spans="1:11" s="50" customFormat="1" ht="13.8">
      <c r="A42" s="24"/>
      <c r="B42" s="64" t="s">
        <v>39</v>
      </c>
      <c r="C42" s="65">
        <v>0</v>
      </c>
      <c r="D42" s="61">
        <v>0</v>
      </c>
      <c r="E42" s="61">
        <v>0</v>
      </c>
      <c r="F42" s="62">
        <v>0</v>
      </c>
      <c r="G42" s="69">
        <v>4605</v>
      </c>
      <c r="H42" s="66">
        <v>9254</v>
      </c>
      <c r="I42" s="66">
        <v>0</v>
      </c>
      <c r="J42" s="67">
        <v>0</v>
      </c>
      <c r="K42" s="77"/>
    </row>
    <row r="43" spans="1:11" s="50" customFormat="1" ht="13.8">
      <c r="A43" s="24"/>
      <c r="B43" s="64" t="s">
        <v>40</v>
      </c>
      <c r="C43" s="65">
        <v>0</v>
      </c>
      <c r="D43" s="61">
        <v>0</v>
      </c>
      <c r="E43" s="61">
        <v>0</v>
      </c>
      <c r="F43" s="62">
        <v>0</v>
      </c>
      <c r="G43" s="69">
        <v>6394</v>
      </c>
      <c r="H43" s="66">
        <v>10440</v>
      </c>
      <c r="I43" s="66">
        <v>0</v>
      </c>
      <c r="J43" s="67">
        <v>0</v>
      </c>
      <c r="K43" s="77"/>
    </row>
    <row r="44" spans="1:11" s="50" customFormat="1" ht="13.8">
      <c r="A44" s="24"/>
      <c r="B44" s="64" t="s">
        <v>83</v>
      </c>
      <c r="C44" s="65">
        <v>0</v>
      </c>
      <c r="D44" s="61">
        <v>0</v>
      </c>
      <c r="E44" s="61">
        <v>0</v>
      </c>
      <c r="F44" s="62">
        <v>0</v>
      </c>
      <c r="G44" s="69">
        <v>1973</v>
      </c>
      <c r="H44" s="66">
        <v>0</v>
      </c>
      <c r="I44" s="66">
        <v>0</v>
      </c>
      <c r="J44" s="67">
        <v>0</v>
      </c>
      <c r="K44" s="77"/>
    </row>
    <row r="45" spans="1:11" s="50" customFormat="1" ht="13.8">
      <c r="A45" s="24"/>
      <c r="B45" s="64" t="s">
        <v>41</v>
      </c>
      <c r="C45" s="65">
        <v>0</v>
      </c>
      <c r="D45" s="61">
        <v>0</v>
      </c>
      <c r="E45" s="61">
        <v>0</v>
      </c>
      <c r="F45" s="62">
        <v>0</v>
      </c>
      <c r="G45" s="69">
        <v>11544</v>
      </c>
      <c r="H45" s="66">
        <v>24901</v>
      </c>
      <c r="I45" s="66">
        <v>56</v>
      </c>
      <c r="J45" s="67">
        <v>0</v>
      </c>
      <c r="K45" s="63"/>
    </row>
    <row r="46" spans="1:11" s="50" customFormat="1" ht="13.8">
      <c r="A46" s="24"/>
      <c r="B46" s="64" t="s">
        <v>84</v>
      </c>
      <c r="C46" s="65">
        <v>0</v>
      </c>
      <c r="D46" s="61">
        <v>0</v>
      </c>
      <c r="E46" s="61">
        <v>0</v>
      </c>
      <c r="F46" s="62">
        <v>0</v>
      </c>
      <c r="G46" s="69">
        <v>989</v>
      </c>
      <c r="H46" s="71" t="s">
        <v>85</v>
      </c>
      <c r="I46" s="66">
        <v>0</v>
      </c>
      <c r="J46" s="67">
        <v>0</v>
      </c>
      <c r="K46" s="63"/>
    </row>
    <row r="47" spans="1:11" s="50" customFormat="1" ht="13.8">
      <c r="A47" s="24"/>
      <c r="B47" s="64" t="s">
        <v>42</v>
      </c>
      <c r="C47" s="68">
        <v>1221</v>
      </c>
      <c r="D47" s="66">
        <v>2247</v>
      </c>
      <c r="E47" s="66">
        <v>45</v>
      </c>
      <c r="F47" s="67">
        <v>0</v>
      </c>
      <c r="G47" s="69">
        <v>788</v>
      </c>
      <c r="H47" s="66">
        <v>1541</v>
      </c>
      <c r="I47" s="66">
        <v>28</v>
      </c>
      <c r="J47" s="67">
        <v>0</v>
      </c>
      <c r="K47" s="63"/>
    </row>
    <row r="48" spans="1:11" s="50" customFormat="1" ht="13.8">
      <c r="A48" s="24"/>
      <c r="B48" s="64" t="s">
        <v>86</v>
      </c>
      <c r="C48" s="65">
        <v>0</v>
      </c>
      <c r="D48" s="61">
        <v>0</v>
      </c>
      <c r="E48" s="61">
        <v>0</v>
      </c>
      <c r="F48" s="62">
        <v>0</v>
      </c>
      <c r="G48" s="69">
        <v>2682</v>
      </c>
      <c r="H48" s="66">
        <v>83</v>
      </c>
      <c r="I48" s="66">
        <v>0</v>
      </c>
      <c r="J48" s="67">
        <v>0</v>
      </c>
      <c r="K48" s="63"/>
    </row>
    <row r="49" spans="1:11" s="50" customFormat="1" ht="13.8">
      <c r="A49" s="24"/>
      <c r="B49" s="64" t="s">
        <v>43</v>
      </c>
      <c r="C49" s="68">
        <v>307</v>
      </c>
      <c r="D49" s="66">
        <v>522</v>
      </c>
      <c r="E49" s="66">
        <v>0</v>
      </c>
      <c r="F49" s="67">
        <v>4.0000000000000001E-3</v>
      </c>
      <c r="G49" s="74">
        <v>54</v>
      </c>
      <c r="H49" s="78">
        <v>41</v>
      </c>
      <c r="I49" s="75">
        <v>0</v>
      </c>
      <c r="J49" s="67">
        <v>0</v>
      </c>
      <c r="K49" s="63"/>
    </row>
    <row r="50" spans="1:11" s="50" customFormat="1" ht="13.8">
      <c r="A50" s="24"/>
      <c r="B50" s="64" t="s">
        <v>44</v>
      </c>
      <c r="C50" s="68">
        <v>1093</v>
      </c>
      <c r="D50" s="66">
        <v>1610</v>
      </c>
      <c r="E50" s="66">
        <v>5</v>
      </c>
      <c r="F50" s="67">
        <v>0</v>
      </c>
      <c r="G50" s="69">
        <v>2997</v>
      </c>
      <c r="H50" s="66">
        <v>1750</v>
      </c>
      <c r="I50" s="66">
        <v>10</v>
      </c>
      <c r="J50" s="67">
        <v>0</v>
      </c>
      <c r="K50" s="63"/>
    </row>
    <row r="51" spans="1:11" s="50" customFormat="1" ht="13.8">
      <c r="A51" s="24"/>
      <c r="B51" s="64" t="s">
        <v>45</v>
      </c>
      <c r="C51" s="68">
        <v>1206</v>
      </c>
      <c r="D51" s="66">
        <v>2557</v>
      </c>
      <c r="E51" s="66">
        <v>0</v>
      </c>
      <c r="F51" s="67">
        <v>0</v>
      </c>
      <c r="G51" s="69">
        <v>900</v>
      </c>
      <c r="H51" s="66">
        <v>992</v>
      </c>
      <c r="I51" s="66">
        <v>0</v>
      </c>
      <c r="J51" s="67">
        <v>0</v>
      </c>
      <c r="K51" s="63"/>
    </row>
    <row r="52" spans="1:11" s="50" customFormat="1" ht="13.8">
      <c r="A52" s="24"/>
      <c r="B52" s="64" t="s">
        <v>46</v>
      </c>
      <c r="C52" s="68">
        <v>1431</v>
      </c>
      <c r="D52" s="66">
        <v>645</v>
      </c>
      <c r="E52" s="66">
        <v>4</v>
      </c>
      <c r="F52" s="67">
        <v>0.1</v>
      </c>
      <c r="G52" s="69">
        <v>1611</v>
      </c>
      <c r="H52" s="66">
        <v>1346</v>
      </c>
      <c r="I52" s="66">
        <v>6</v>
      </c>
      <c r="J52" s="67">
        <v>1.4999999999999999E-2</v>
      </c>
      <c r="K52" s="63"/>
    </row>
    <row r="53" spans="1:11" s="50" customFormat="1" ht="13.8">
      <c r="A53" s="24"/>
      <c r="B53" s="64" t="s">
        <v>47</v>
      </c>
      <c r="C53" s="68">
        <v>3299</v>
      </c>
      <c r="D53" s="66">
        <v>6889</v>
      </c>
      <c r="E53" s="66">
        <v>17</v>
      </c>
      <c r="F53" s="67">
        <v>0</v>
      </c>
      <c r="G53" s="69">
        <v>1298</v>
      </c>
      <c r="H53" s="66">
        <v>2860</v>
      </c>
      <c r="I53" s="66">
        <v>37</v>
      </c>
      <c r="J53" s="67">
        <v>1E-3</v>
      </c>
      <c r="K53" s="63"/>
    </row>
    <row r="54" spans="1:11" s="50" customFormat="1" ht="13.8">
      <c r="A54" s="24"/>
      <c r="B54" s="64" t="s">
        <v>48</v>
      </c>
      <c r="C54" s="65">
        <v>0</v>
      </c>
      <c r="D54" s="61">
        <v>0</v>
      </c>
      <c r="E54" s="71">
        <v>0</v>
      </c>
      <c r="F54" s="73">
        <v>0</v>
      </c>
      <c r="G54" s="69">
        <v>2702</v>
      </c>
      <c r="H54" s="66">
        <v>1628</v>
      </c>
      <c r="I54" s="66">
        <v>0</v>
      </c>
      <c r="J54" s="67">
        <v>0</v>
      </c>
      <c r="K54" s="63"/>
    </row>
    <row r="55" spans="1:11" s="50" customFormat="1" ht="13.8">
      <c r="A55" s="24"/>
      <c r="B55" s="64" t="s">
        <v>87</v>
      </c>
      <c r="C55" s="65">
        <v>0</v>
      </c>
      <c r="D55" s="61">
        <v>0</v>
      </c>
      <c r="E55" s="71">
        <v>0</v>
      </c>
      <c r="F55" s="73">
        <v>0</v>
      </c>
      <c r="G55" s="69">
        <v>9230</v>
      </c>
      <c r="H55" s="66">
        <v>1938</v>
      </c>
      <c r="I55" s="66">
        <v>0</v>
      </c>
      <c r="J55" s="67">
        <v>0</v>
      </c>
      <c r="K55" s="63"/>
    </row>
    <row r="56" spans="1:11" s="50" customFormat="1" ht="13.8">
      <c r="A56" s="24"/>
      <c r="B56" s="64" t="s">
        <v>49</v>
      </c>
      <c r="C56" s="79">
        <v>1323</v>
      </c>
      <c r="D56" s="75">
        <v>2307</v>
      </c>
      <c r="E56" s="75">
        <v>49</v>
      </c>
      <c r="F56" s="76">
        <v>0</v>
      </c>
      <c r="G56" s="74">
        <v>828</v>
      </c>
      <c r="H56" s="75">
        <v>1038</v>
      </c>
      <c r="I56" s="75">
        <v>38</v>
      </c>
      <c r="J56" s="76">
        <v>0</v>
      </c>
      <c r="K56" s="63"/>
    </row>
    <row r="57" spans="1:11" s="50" customFormat="1" ht="13.8">
      <c r="A57" s="24"/>
      <c r="B57" s="64" t="s">
        <v>50</v>
      </c>
      <c r="C57" s="68">
        <v>8649</v>
      </c>
      <c r="D57" s="66">
        <v>16946</v>
      </c>
      <c r="E57" s="66">
        <v>0</v>
      </c>
      <c r="F57" s="67">
        <v>0.35</v>
      </c>
      <c r="G57" s="69">
        <v>8987</v>
      </c>
      <c r="H57" s="66">
        <v>10340</v>
      </c>
      <c r="I57" s="66">
        <v>0</v>
      </c>
      <c r="J57" s="67">
        <v>0.59799999999999998</v>
      </c>
      <c r="K57" s="63"/>
    </row>
    <row r="58" spans="1:11" s="50" customFormat="1" ht="13.8">
      <c r="A58" s="24"/>
      <c r="B58" s="64" t="s">
        <v>51</v>
      </c>
      <c r="C58" s="68">
        <v>185</v>
      </c>
      <c r="D58" s="66">
        <v>346</v>
      </c>
      <c r="E58" s="66">
        <v>8</v>
      </c>
      <c r="F58" s="67">
        <v>2.5299999999999998</v>
      </c>
      <c r="G58" s="69">
        <v>2582</v>
      </c>
      <c r="H58" s="66">
        <v>2094</v>
      </c>
      <c r="I58" s="66">
        <v>1615</v>
      </c>
      <c r="J58" s="67">
        <v>14.4</v>
      </c>
      <c r="K58" s="63"/>
    </row>
    <row r="59" spans="1:11" s="50" customFormat="1" ht="13.8">
      <c r="A59" s="24"/>
      <c r="B59" s="64" t="s">
        <v>88</v>
      </c>
      <c r="C59" s="70">
        <v>0</v>
      </c>
      <c r="D59" s="71">
        <v>0</v>
      </c>
      <c r="E59" s="71">
        <v>0</v>
      </c>
      <c r="F59" s="73">
        <v>0</v>
      </c>
      <c r="G59" s="69">
        <v>27738</v>
      </c>
      <c r="H59" s="66">
        <v>1534</v>
      </c>
      <c r="I59" s="66">
        <v>0</v>
      </c>
      <c r="J59" s="67">
        <v>0</v>
      </c>
      <c r="K59" s="63"/>
    </row>
    <row r="60" spans="1:11" s="50" customFormat="1" ht="13.8">
      <c r="A60" s="24"/>
      <c r="B60" s="64" t="s">
        <v>52</v>
      </c>
      <c r="C60" s="68">
        <v>217</v>
      </c>
      <c r="D60" s="66">
        <v>363</v>
      </c>
      <c r="E60" s="71">
        <v>0</v>
      </c>
      <c r="F60" s="73">
        <v>0</v>
      </c>
      <c r="G60" s="69">
        <v>3759</v>
      </c>
      <c r="H60" s="66">
        <v>6088</v>
      </c>
      <c r="I60" s="66">
        <v>0</v>
      </c>
      <c r="J60" s="67">
        <v>0</v>
      </c>
      <c r="K60" s="63"/>
    </row>
    <row r="61" spans="1:11" s="50" customFormat="1" ht="13.8">
      <c r="A61" s="24"/>
      <c r="B61" s="64" t="s">
        <v>89</v>
      </c>
      <c r="C61" s="68">
        <v>377</v>
      </c>
      <c r="D61" s="66">
        <v>528</v>
      </c>
      <c r="E61" s="71">
        <v>0</v>
      </c>
      <c r="F61" s="73">
        <v>0</v>
      </c>
      <c r="G61" s="69">
        <v>1089</v>
      </c>
      <c r="H61" s="66">
        <v>860</v>
      </c>
      <c r="I61" s="66">
        <v>0</v>
      </c>
      <c r="J61" s="67">
        <v>0</v>
      </c>
      <c r="K61" s="63"/>
    </row>
    <row r="62" spans="1:11" s="50" customFormat="1" ht="13.8">
      <c r="A62" s="24"/>
      <c r="B62" s="64" t="s">
        <v>53</v>
      </c>
      <c r="C62" s="68">
        <v>72</v>
      </c>
      <c r="D62" s="66">
        <v>145</v>
      </c>
      <c r="E62" s="71">
        <v>0</v>
      </c>
      <c r="F62" s="73">
        <v>0</v>
      </c>
      <c r="G62" s="69">
        <v>683</v>
      </c>
      <c r="H62" s="66">
        <v>127</v>
      </c>
      <c r="I62" s="66">
        <v>0</v>
      </c>
      <c r="J62" s="67">
        <v>0</v>
      </c>
      <c r="K62" s="63"/>
    </row>
    <row r="63" spans="1:11" s="50" customFormat="1" ht="13.8">
      <c r="A63" s="24"/>
      <c r="B63" s="64" t="s">
        <v>90</v>
      </c>
      <c r="C63" s="65">
        <v>0</v>
      </c>
      <c r="D63" s="61">
        <v>0</v>
      </c>
      <c r="E63" s="71">
        <v>0</v>
      </c>
      <c r="F63" s="73">
        <v>0</v>
      </c>
      <c r="G63" s="69">
        <v>7120</v>
      </c>
      <c r="H63" s="66">
        <v>5210</v>
      </c>
      <c r="I63" s="66">
        <v>0</v>
      </c>
      <c r="J63" s="67">
        <v>0</v>
      </c>
      <c r="K63" s="63"/>
    </row>
    <row r="64" spans="1:11" s="50" customFormat="1" ht="13.8">
      <c r="A64" s="24"/>
      <c r="B64" s="64" t="s">
        <v>91</v>
      </c>
      <c r="C64" s="65">
        <v>0</v>
      </c>
      <c r="D64" s="61">
        <v>0</v>
      </c>
      <c r="E64" s="71">
        <v>0</v>
      </c>
      <c r="F64" s="73">
        <v>0</v>
      </c>
      <c r="G64" s="69">
        <v>7449</v>
      </c>
      <c r="H64" s="66">
        <v>7744</v>
      </c>
      <c r="I64" s="66">
        <v>0</v>
      </c>
      <c r="J64" s="67">
        <v>0</v>
      </c>
      <c r="K64" s="63"/>
    </row>
    <row r="65" spans="1:11" s="50" customFormat="1" ht="13.8">
      <c r="A65" s="24"/>
      <c r="B65" s="64" t="s">
        <v>92</v>
      </c>
      <c r="C65" s="65">
        <v>0</v>
      </c>
      <c r="D65" s="61">
        <v>0</v>
      </c>
      <c r="E65" s="71">
        <v>0</v>
      </c>
      <c r="F65" s="73">
        <v>0</v>
      </c>
      <c r="G65" s="69">
        <v>20228</v>
      </c>
      <c r="H65" s="66">
        <v>16995</v>
      </c>
      <c r="I65" s="66">
        <v>0</v>
      </c>
      <c r="J65" s="67">
        <v>0</v>
      </c>
      <c r="K65" s="63"/>
    </row>
    <row r="66" spans="1:11" s="50" customFormat="1" ht="13.8">
      <c r="A66" s="24"/>
      <c r="B66" s="64" t="s">
        <v>55</v>
      </c>
      <c r="C66" s="68">
        <v>363</v>
      </c>
      <c r="D66" s="66">
        <v>744</v>
      </c>
      <c r="E66" s="66">
        <v>0</v>
      </c>
      <c r="F66" s="67">
        <v>0</v>
      </c>
      <c r="G66" s="69">
        <v>655</v>
      </c>
      <c r="H66" s="66">
        <v>401</v>
      </c>
      <c r="I66" s="66">
        <v>52</v>
      </c>
      <c r="J66" s="67">
        <v>0</v>
      </c>
      <c r="K66" s="63"/>
    </row>
    <row r="67" spans="1:11" s="50" customFormat="1" ht="13.8">
      <c r="A67" s="24"/>
      <c r="B67" s="64" t="s">
        <v>93</v>
      </c>
      <c r="C67" s="70">
        <v>0</v>
      </c>
      <c r="D67" s="71">
        <v>0</v>
      </c>
      <c r="E67" s="71">
        <v>0</v>
      </c>
      <c r="F67" s="73">
        <v>0</v>
      </c>
      <c r="G67" s="69">
        <v>20539</v>
      </c>
      <c r="H67" s="66">
        <v>15340</v>
      </c>
      <c r="I67" s="66">
        <v>0</v>
      </c>
      <c r="J67" s="67">
        <v>0</v>
      </c>
      <c r="K67" s="63"/>
    </row>
    <row r="68" spans="1:11" s="50" customFormat="1" ht="13.8">
      <c r="A68" s="24"/>
      <c r="B68" s="64" t="s">
        <v>56</v>
      </c>
      <c r="C68" s="68">
        <v>1063</v>
      </c>
      <c r="D68" s="66">
        <v>1815</v>
      </c>
      <c r="E68" s="66">
        <v>0</v>
      </c>
      <c r="F68" s="67">
        <v>0</v>
      </c>
      <c r="G68" s="69">
        <v>2278</v>
      </c>
      <c r="H68" s="66">
        <v>2444</v>
      </c>
      <c r="I68" s="66">
        <v>1</v>
      </c>
      <c r="J68" s="67">
        <v>0</v>
      </c>
      <c r="K68" s="63"/>
    </row>
    <row r="69" spans="1:11" s="50" customFormat="1" ht="13.8">
      <c r="A69" s="24"/>
      <c r="B69" s="64" t="s">
        <v>57</v>
      </c>
      <c r="C69" s="68">
        <v>833</v>
      </c>
      <c r="D69" s="66">
        <v>1278</v>
      </c>
      <c r="E69" s="66">
        <v>14</v>
      </c>
      <c r="F69" s="67">
        <v>0</v>
      </c>
      <c r="G69" s="69">
        <v>6219</v>
      </c>
      <c r="H69" s="66">
        <v>1243</v>
      </c>
      <c r="I69" s="66">
        <v>32</v>
      </c>
      <c r="J69" s="67">
        <v>0</v>
      </c>
      <c r="K69" s="63"/>
    </row>
    <row r="70" spans="1:11" s="50" customFormat="1" ht="13.8">
      <c r="A70" s="24"/>
      <c r="B70" s="64" t="s">
        <v>94</v>
      </c>
      <c r="C70" s="65">
        <v>0</v>
      </c>
      <c r="D70" s="61">
        <v>0</v>
      </c>
      <c r="E70" s="71">
        <v>0</v>
      </c>
      <c r="F70" s="73">
        <v>0</v>
      </c>
      <c r="G70" s="80">
        <v>0</v>
      </c>
      <c r="H70" s="81">
        <v>0</v>
      </c>
      <c r="I70" s="69">
        <v>0</v>
      </c>
      <c r="J70" s="67">
        <v>0</v>
      </c>
      <c r="K70" s="63"/>
    </row>
    <row r="71" spans="1:11" s="50" customFormat="1" ht="13.8">
      <c r="A71" s="24"/>
      <c r="B71" s="64" t="s">
        <v>95</v>
      </c>
      <c r="C71" s="65">
        <v>468</v>
      </c>
      <c r="D71" s="61">
        <v>714</v>
      </c>
      <c r="E71" s="61">
        <v>0</v>
      </c>
      <c r="F71" s="67">
        <v>0</v>
      </c>
      <c r="G71" s="69">
        <v>4884</v>
      </c>
      <c r="H71" s="66">
        <v>11253</v>
      </c>
      <c r="I71" s="66">
        <v>0</v>
      </c>
      <c r="J71" s="67">
        <v>0</v>
      </c>
      <c r="K71" s="63"/>
    </row>
    <row r="72" spans="1:11" s="50" customFormat="1" ht="13.8">
      <c r="A72" s="24"/>
      <c r="B72" s="64" t="s">
        <v>96</v>
      </c>
      <c r="C72" s="65">
        <v>0</v>
      </c>
      <c r="D72" s="61">
        <v>0</v>
      </c>
      <c r="E72" s="71">
        <v>0</v>
      </c>
      <c r="F72" s="73">
        <v>0</v>
      </c>
      <c r="G72" s="69">
        <v>5850</v>
      </c>
      <c r="H72" s="66">
        <v>6500</v>
      </c>
      <c r="I72" s="66">
        <v>0</v>
      </c>
      <c r="J72" s="67">
        <v>0</v>
      </c>
      <c r="K72" s="63"/>
    </row>
    <row r="73" spans="1:11" s="50" customFormat="1" ht="13.8">
      <c r="A73" s="24"/>
      <c r="B73" s="64" t="s">
        <v>97</v>
      </c>
      <c r="C73" s="65">
        <v>0</v>
      </c>
      <c r="D73" s="61">
        <v>0</v>
      </c>
      <c r="E73" s="71">
        <v>0</v>
      </c>
      <c r="F73" s="73">
        <v>0</v>
      </c>
      <c r="G73" s="69">
        <v>4540</v>
      </c>
      <c r="H73" s="66">
        <v>682</v>
      </c>
      <c r="I73" s="66">
        <v>0</v>
      </c>
      <c r="J73" s="67">
        <v>0</v>
      </c>
      <c r="K73" s="63"/>
    </row>
    <row r="74" spans="1:11" s="50" customFormat="1" ht="13.8">
      <c r="A74" s="24"/>
      <c r="B74" s="64" t="s">
        <v>98</v>
      </c>
      <c r="C74" s="65">
        <v>0</v>
      </c>
      <c r="D74" s="61">
        <v>0</v>
      </c>
      <c r="E74" s="71">
        <v>0</v>
      </c>
      <c r="F74" s="73">
        <v>0</v>
      </c>
      <c r="G74" s="69">
        <v>3257</v>
      </c>
      <c r="H74" s="66">
        <v>6330</v>
      </c>
      <c r="I74" s="66">
        <v>6</v>
      </c>
      <c r="J74" s="67">
        <v>0</v>
      </c>
      <c r="K74" s="63"/>
    </row>
    <row r="75" spans="1:11" s="50" customFormat="1" ht="14.4" thickBot="1">
      <c r="A75" s="24"/>
      <c r="B75" s="64" t="s">
        <v>99</v>
      </c>
      <c r="C75" s="65">
        <v>0</v>
      </c>
      <c r="D75" s="61">
        <v>0</v>
      </c>
      <c r="E75" s="71">
        <v>0</v>
      </c>
      <c r="F75" s="73">
        <v>0</v>
      </c>
      <c r="G75" s="69">
        <v>2225</v>
      </c>
      <c r="H75" s="66">
        <v>108</v>
      </c>
      <c r="I75" s="66">
        <v>0</v>
      </c>
      <c r="J75" s="67">
        <v>0</v>
      </c>
      <c r="K75" s="63"/>
    </row>
    <row r="76" spans="1:11" s="50" customFormat="1" ht="22.2" customHeight="1" thickBot="1">
      <c r="A76" s="22"/>
      <c r="B76" s="82" t="s">
        <v>100</v>
      </c>
      <c r="C76" s="83">
        <f t="shared" ref="C76:J76" si="0">SUM(C6:C75)</f>
        <v>38117</v>
      </c>
      <c r="D76" s="84">
        <f t="shared" si="0"/>
        <v>68133</v>
      </c>
      <c r="E76" s="84">
        <f t="shared" si="0"/>
        <v>209</v>
      </c>
      <c r="F76" s="85">
        <f t="shared" si="0"/>
        <v>3.2839999999999998</v>
      </c>
      <c r="G76" s="86">
        <f t="shared" si="0"/>
        <v>291138</v>
      </c>
      <c r="H76" s="84">
        <f t="shared" si="0"/>
        <v>276147</v>
      </c>
      <c r="I76" s="84">
        <f t="shared" si="0"/>
        <v>2299</v>
      </c>
      <c r="J76" s="85">
        <f t="shared" si="0"/>
        <v>15.577999999999999</v>
      </c>
      <c r="K76" s="87"/>
    </row>
    <row r="78" spans="1:11" ht="13.8">
      <c r="B78" s="88" t="s">
        <v>101</v>
      </c>
    </row>
    <row r="79" spans="1:11" ht="13.95" customHeight="1">
      <c r="B79" s="88"/>
    </row>
  </sheetData>
  <mergeCells count="4">
    <mergeCell ref="A2:J2"/>
    <mergeCell ref="B4:B5"/>
    <mergeCell ref="C4:F4"/>
    <mergeCell ref="G4:J4"/>
  </mergeCells>
  <pageMargins left="0.70866141732283472" right="0.70866141732283472" top="0.47244094488188981" bottom="0.27559055118110237" header="0.19685039370078741" footer="0.11811023622047245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13"/>
  <dimension ref="A1:I53"/>
  <sheetViews>
    <sheetView workbookViewId="0">
      <selection activeCell="C28" sqref="C28"/>
    </sheetView>
  </sheetViews>
  <sheetFormatPr defaultColWidth="7.7265625" defaultRowHeight="13.8"/>
  <cols>
    <col min="1" max="1" width="4.6328125" style="145" bestFit="1" customWidth="1"/>
    <col min="2" max="2" width="18.08984375" style="146" customWidth="1"/>
    <col min="3" max="3" width="14.08984375" style="146" customWidth="1"/>
    <col min="4" max="4" width="9" style="146" customWidth="1"/>
    <col min="5" max="5" width="8.7265625" style="146" customWidth="1"/>
    <col min="6" max="6" width="9.6328125" style="146" customWidth="1"/>
    <col min="7" max="7" width="11.08984375" style="146" customWidth="1"/>
    <col min="8" max="16384" width="7.7265625" style="146"/>
  </cols>
  <sheetData>
    <row r="1" spans="1:7">
      <c r="F1" s="147" t="s">
        <v>118</v>
      </c>
      <c r="G1" s="147" t="s">
        <v>119</v>
      </c>
    </row>
    <row r="2" spans="1:7" ht="14.4">
      <c r="A2" s="342" t="s">
        <v>120</v>
      </c>
      <c r="B2" s="342"/>
      <c r="C2" s="342"/>
      <c r="D2" s="342"/>
      <c r="E2" s="342"/>
      <c r="F2" s="342"/>
      <c r="G2" s="342"/>
    </row>
    <row r="3" spans="1:7" ht="14.4">
      <c r="A3" s="342" t="s">
        <v>121</v>
      </c>
      <c r="B3" s="342"/>
      <c r="C3" s="342"/>
      <c r="D3" s="342"/>
      <c r="E3" s="342"/>
      <c r="F3" s="342"/>
      <c r="G3" s="342"/>
    </row>
    <row r="6" spans="1:7">
      <c r="A6" s="146"/>
      <c r="B6" s="343" t="s">
        <v>4</v>
      </c>
      <c r="C6" s="344" t="s">
        <v>122</v>
      </c>
      <c r="D6" s="344" t="s">
        <v>123</v>
      </c>
      <c r="E6" s="344" t="s">
        <v>124</v>
      </c>
      <c r="F6" s="346" t="s">
        <v>125</v>
      </c>
      <c r="G6" s="347"/>
    </row>
    <row r="7" spans="1:7">
      <c r="A7" s="146"/>
      <c r="B7" s="343"/>
      <c r="C7" s="345"/>
      <c r="D7" s="345"/>
      <c r="E7" s="345"/>
      <c r="F7" s="148" t="s">
        <v>126</v>
      </c>
      <c r="G7" s="148" t="s">
        <v>127</v>
      </c>
    </row>
    <row r="8" spans="1:7">
      <c r="A8" s="149">
        <v>1</v>
      </c>
      <c r="B8" s="150" t="s">
        <v>51</v>
      </c>
      <c r="C8" s="151">
        <v>304969</v>
      </c>
      <c r="D8" s="152">
        <v>3.4529665185386165</v>
      </c>
      <c r="E8" s="153">
        <f>C8*100/$C$50</f>
        <v>21.575969991496081</v>
      </c>
      <c r="F8" s="154">
        <v>32.56167020254518</v>
      </c>
      <c r="G8" s="155">
        <v>67.438329797454827</v>
      </c>
    </row>
    <row r="9" spans="1:7">
      <c r="A9" s="156">
        <v>2</v>
      </c>
      <c r="B9" s="157" t="s">
        <v>39</v>
      </c>
      <c r="C9" s="158">
        <v>189910</v>
      </c>
      <c r="D9" s="159">
        <v>8.6727628552136196</v>
      </c>
      <c r="E9" s="160">
        <f t="shared" ref="E9:E49" si="0">C9*100/$C$50</f>
        <v>13.435767114313327</v>
      </c>
      <c r="F9" s="161">
        <v>15.59580854088779</v>
      </c>
      <c r="G9" s="162">
        <v>84.404191459112212</v>
      </c>
    </row>
    <row r="10" spans="1:7">
      <c r="A10" s="156">
        <v>3</v>
      </c>
      <c r="B10" s="157" t="s">
        <v>38</v>
      </c>
      <c r="C10" s="158">
        <v>93987</v>
      </c>
      <c r="D10" s="159">
        <v>-2.5708273295531114</v>
      </c>
      <c r="E10" s="160">
        <f t="shared" si="0"/>
        <v>6.6493994195827844</v>
      </c>
      <c r="F10" s="161">
        <v>52.354048964218457</v>
      </c>
      <c r="G10" s="162">
        <v>47.645951035781543</v>
      </c>
    </row>
    <row r="11" spans="1:7">
      <c r="A11" s="156">
        <v>4</v>
      </c>
      <c r="B11" s="157" t="s">
        <v>58</v>
      </c>
      <c r="C11" s="158">
        <v>89733</v>
      </c>
      <c r="D11" s="159">
        <v>5.1673620552247854</v>
      </c>
      <c r="E11" s="160">
        <f t="shared" si="0"/>
        <v>6.3484371042529499</v>
      </c>
      <c r="F11" s="161">
        <v>15.416847759464188</v>
      </c>
      <c r="G11" s="162">
        <v>84.58315224053581</v>
      </c>
    </row>
    <row r="12" spans="1:7">
      <c r="A12" s="156">
        <v>5</v>
      </c>
      <c r="B12" s="157" t="s">
        <v>21</v>
      </c>
      <c r="C12" s="158">
        <v>88120</v>
      </c>
      <c r="D12" s="159">
        <v>4.217423185183435</v>
      </c>
      <c r="E12" s="160">
        <f t="shared" si="0"/>
        <v>6.2343204576551541</v>
      </c>
      <c r="F12" s="161">
        <v>24.72650930549251</v>
      </c>
      <c r="G12" s="162">
        <v>75.273490694507487</v>
      </c>
    </row>
    <row r="13" spans="1:7">
      <c r="A13" s="156">
        <v>6</v>
      </c>
      <c r="B13" s="157" t="s">
        <v>40</v>
      </c>
      <c r="C13" s="158">
        <v>72538</v>
      </c>
      <c r="D13" s="159">
        <v>8.4988632284312615</v>
      </c>
      <c r="E13" s="160">
        <f t="shared" si="0"/>
        <v>5.1319239373285246</v>
      </c>
      <c r="F13" s="161">
        <v>39.30078028068047</v>
      </c>
      <c r="G13" s="162">
        <v>60.69921971931953</v>
      </c>
    </row>
    <row r="14" spans="1:7">
      <c r="A14" s="156">
        <v>7</v>
      </c>
      <c r="B14" s="157" t="s">
        <v>27</v>
      </c>
      <c r="C14" s="158">
        <v>71425</v>
      </c>
      <c r="D14" s="159">
        <v>7.9645081322933606</v>
      </c>
      <c r="E14" s="160">
        <f t="shared" si="0"/>
        <v>5.053181328733765</v>
      </c>
      <c r="F14" s="161">
        <v>65.841092054602726</v>
      </c>
      <c r="G14" s="162">
        <v>34.158907945397267</v>
      </c>
    </row>
    <row r="15" spans="1:7">
      <c r="A15" s="156">
        <v>8</v>
      </c>
      <c r="B15" s="157" t="s">
        <v>22</v>
      </c>
      <c r="C15" s="158">
        <v>67563</v>
      </c>
      <c r="D15" s="159">
        <v>0.70802528022895217</v>
      </c>
      <c r="E15" s="160">
        <f t="shared" si="0"/>
        <v>4.7799522591983115</v>
      </c>
      <c r="F15" s="161">
        <v>21.499933395497536</v>
      </c>
      <c r="G15" s="162">
        <v>78.500066604502464</v>
      </c>
    </row>
    <row r="16" spans="1:7">
      <c r="A16" s="156">
        <v>9</v>
      </c>
      <c r="B16" s="157" t="s">
        <v>42</v>
      </c>
      <c r="C16" s="158">
        <v>48642</v>
      </c>
      <c r="D16" s="159">
        <v>10.49726267008927</v>
      </c>
      <c r="E16" s="160">
        <f t="shared" si="0"/>
        <v>3.4413279130874037</v>
      </c>
      <c r="F16" s="161">
        <v>75.617778874223916</v>
      </c>
      <c r="G16" s="162">
        <v>24.382221125776077</v>
      </c>
    </row>
    <row r="17" spans="1:7">
      <c r="A17" s="156">
        <v>10</v>
      </c>
      <c r="B17" s="157" t="s">
        <v>47</v>
      </c>
      <c r="C17" s="158">
        <v>38512</v>
      </c>
      <c r="D17" s="159">
        <v>2.6001705029838007</v>
      </c>
      <c r="E17" s="160">
        <f t="shared" si="0"/>
        <v>2.7246499031458837</v>
      </c>
      <c r="F17" s="161">
        <v>27.947133361030328</v>
      </c>
      <c r="G17" s="162">
        <v>72.052866638969675</v>
      </c>
    </row>
    <row r="18" spans="1:7">
      <c r="A18" s="156">
        <v>11</v>
      </c>
      <c r="B18" s="157" t="s">
        <v>54</v>
      </c>
      <c r="C18" s="158">
        <v>38062</v>
      </c>
      <c r="D18" s="159">
        <v>-4.1862806796727483</v>
      </c>
      <c r="E18" s="160">
        <f t="shared" si="0"/>
        <v>2.692813268943151</v>
      </c>
      <c r="F18" s="161">
        <v>42.706636540381481</v>
      </c>
      <c r="G18" s="162">
        <v>57.293363459618519</v>
      </c>
    </row>
    <row r="19" spans="1:7">
      <c r="A19" s="156">
        <v>12</v>
      </c>
      <c r="B19" s="157" t="s">
        <v>20</v>
      </c>
      <c r="C19" s="158">
        <v>36482</v>
      </c>
      <c r="D19" s="159">
        <v>4.2640754501286011</v>
      </c>
      <c r="E19" s="160">
        <f t="shared" si="0"/>
        <v>2.5810313088535559</v>
      </c>
      <c r="F19" s="161">
        <v>57.757250150759276</v>
      </c>
      <c r="G19" s="162">
        <v>42.242749849240724</v>
      </c>
    </row>
    <row r="20" spans="1:7">
      <c r="A20" s="156">
        <v>13</v>
      </c>
      <c r="B20" s="157" t="s">
        <v>50</v>
      </c>
      <c r="C20" s="158">
        <v>35013</v>
      </c>
      <c r="D20" s="159">
        <v>-1.1267366994239296</v>
      </c>
      <c r="E20" s="160">
        <f t="shared" si="0"/>
        <v>2.4771023852006344</v>
      </c>
      <c r="F20" s="161">
        <v>3.9556736069459917</v>
      </c>
      <c r="G20" s="162">
        <v>96.044326393054007</v>
      </c>
    </row>
    <row r="21" spans="1:7">
      <c r="A21" s="156">
        <v>14</v>
      </c>
      <c r="B21" s="157" t="s">
        <v>26</v>
      </c>
      <c r="C21" s="158">
        <v>31371</v>
      </c>
      <c r="D21" s="159">
        <v>6.3793818378997003E-2</v>
      </c>
      <c r="E21" s="160">
        <f t="shared" si="0"/>
        <v>2.2194378923865163</v>
      </c>
      <c r="F21" s="161">
        <v>73.756016703324732</v>
      </c>
      <c r="G21" s="162">
        <v>26.243983296675275</v>
      </c>
    </row>
    <row r="22" spans="1:7">
      <c r="A22" s="156">
        <v>15</v>
      </c>
      <c r="B22" s="157" t="s">
        <v>59</v>
      </c>
      <c r="C22" s="158">
        <v>29375</v>
      </c>
      <c r="D22" s="159">
        <v>8.8729105666950829</v>
      </c>
      <c r="E22" s="160">
        <f t="shared" si="0"/>
        <v>2.0782247326783949</v>
      </c>
      <c r="F22" s="161">
        <v>37.303829787234044</v>
      </c>
      <c r="G22" s="162">
        <v>62.696170212765956</v>
      </c>
    </row>
    <row r="23" spans="1:7">
      <c r="A23" s="156">
        <v>16</v>
      </c>
      <c r="B23" s="157" t="s">
        <v>31</v>
      </c>
      <c r="C23" s="158">
        <v>27608</v>
      </c>
      <c r="D23" s="159">
        <v>-5.0227053804871389</v>
      </c>
      <c r="E23" s="160">
        <f t="shared" si="0"/>
        <v>1.9532128823756638</v>
      </c>
      <c r="F23" s="161">
        <v>13.919878296146045</v>
      </c>
      <c r="G23" s="162">
        <v>86.080121703853962</v>
      </c>
    </row>
    <row r="24" spans="1:7">
      <c r="A24" s="156">
        <v>17</v>
      </c>
      <c r="B24" s="157" t="s">
        <v>41</v>
      </c>
      <c r="C24" s="158">
        <v>23015</v>
      </c>
      <c r="D24" s="159">
        <v>0.40572375883431278</v>
      </c>
      <c r="E24" s="160">
        <f t="shared" si="0"/>
        <v>1.6282669692797704</v>
      </c>
      <c r="F24" s="161">
        <v>51.114490549641538</v>
      </c>
      <c r="G24" s="162">
        <v>48.885509450358462</v>
      </c>
    </row>
    <row r="25" spans="1:7">
      <c r="A25" s="156">
        <v>18</v>
      </c>
      <c r="B25" s="157" t="s">
        <v>56</v>
      </c>
      <c r="C25" s="158">
        <v>19540</v>
      </c>
      <c r="D25" s="159">
        <v>9.3575106335348153</v>
      </c>
      <c r="E25" s="160">
        <f t="shared" si="0"/>
        <v>1.3824174051586666</v>
      </c>
      <c r="F25" s="161">
        <v>32.343909928352097</v>
      </c>
      <c r="G25" s="162">
        <v>67.656090071647895</v>
      </c>
    </row>
    <row r="26" spans="1:7">
      <c r="A26" s="156">
        <v>19</v>
      </c>
      <c r="B26" s="157" t="s">
        <v>35</v>
      </c>
      <c r="C26" s="158">
        <v>19098</v>
      </c>
      <c r="D26" s="159">
        <v>10.380302855161247</v>
      </c>
      <c r="E26" s="160">
        <f t="shared" si="0"/>
        <v>1.3511467555639824</v>
      </c>
      <c r="F26" s="161">
        <v>74.651795999581111</v>
      </c>
      <c r="G26" s="162">
        <v>25.348204000418892</v>
      </c>
    </row>
    <row r="27" spans="1:7">
      <c r="A27" s="156">
        <v>20</v>
      </c>
      <c r="B27" s="157" t="s">
        <v>25</v>
      </c>
      <c r="C27" s="158">
        <v>16755</v>
      </c>
      <c r="D27" s="159">
        <v>5.8366496115216933</v>
      </c>
      <c r="E27" s="160">
        <f t="shared" si="0"/>
        <v>1.1853840134817533</v>
      </c>
      <c r="F27" s="161">
        <v>75.684870188003586</v>
      </c>
      <c r="G27" s="162">
        <v>24.315129811996417</v>
      </c>
    </row>
    <row r="28" spans="1:7">
      <c r="A28" s="156">
        <v>21</v>
      </c>
      <c r="B28" s="157" t="s">
        <v>33</v>
      </c>
      <c r="C28" s="158">
        <v>14820</v>
      </c>
      <c r="D28" s="159">
        <v>15.232097037555405</v>
      </c>
      <c r="E28" s="160">
        <f t="shared" si="0"/>
        <v>1.0484864864100021</v>
      </c>
      <c r="F28" s="161">
        <v>47.260458839406205</v>
      </c>
      <c r="G28" s="162">
        <v>52.739541160593795</v>
      </c>
    </row>
    <row r="29" spans="1:7">
      <c r="A29" s="156">
        <v>22</v>
      </c>
      <c r="B29" s="157" t="s">
        <v>18</v>
      </c>
      <c r="C29" s="158">
        <v>10126</v>
      </c>
      <c r="D29" s="159">
        <v>9.1869743368557266</v>
      </c>
      <c r="E29" s="160">
        <f t="shared" si="0"/>
        <v>0.71639501763749536</v>
      </c>
      <c r="F29" s="161">
        <v>74.155638949239588</v>
      </c>
      <c r="G29" s="162">
        <v>25.844361050760419</v>
      </c>
    </row>
    <row r="30" spans="1:7">
      <c r="A30" s="156">
        <v>23</v>
      </c>
      <c r="B30" s="157" t="s">
        <v>57</v>
      </c>
      <c r="C30" s="158">
        <v>8245</v>
      </c>
      <c r="D30" s="159">
        <v>-4.8251183192889329</v>
      </c>
      <c r="E30" s="160">
        <f t="shared" si="0"/>
        <v>0.58331788667007201</v>
      </c>
      <c r="F30" s="161">
        <v>61.516070345664041</v>
      </c>
      <c r="G30" s="162">
        <v>38.483929654335959</v>
      </c>
    </row>
    <row r="31" spans="1:7">
      <c r="A31" s="156">
        <v>24</v>
      </c>
      <c r="B31" s="157" t="s">
        <v>19</v>
      </c>
      <c r="C31" s="158">
        <v>5446</v>
      </c>
      <c r="D31" s="159">
        <v>-20.57751203150066</v>
      </c>
      <c r="E31" s="160">
        <f t="shared" si="0"/>
        <v>0.38529402192907364</v>
      </c>
      <c r="F31" s="161">
        <v>28.699963275798751</v>
      </c>
      <c r="G31" s="162">
        <v>71.300036724201249</v>
      </c>
    </row>
    <row r="32" spans="1:7">
      <c r="A32" s="156">
        <v>25</v>
      </c>
      <c r="B32" s="157" t="s">
        <v>46</v>
      </c>
      <c r="C32" s="158">
        <v>5005</v>
      </c>
      <c r="D32" s="159">
        <v>-7.8438593260909641</v>
      </c>
      <c r="E32" s="160">
        <f t="shared" si="0"/>
        <v>0.35409412041039545</v>
      </c>
      <c r="F32" s="161">
        <v>54.025974025974023</v>
      </c>
      <c r="G32" s="162">
        <v>45.974025974025977</v>
      </c>
    </row>
    <row r="33" spans="1:7">
      <c r="A33" s="156">
        <v>26</v>
      </c>
      <c r="B33" s="157" t="s">
        <v>55</v>
      </c>
      <c r="C33" s="158">
        <v>4929</v>
      </c>
      <c r="D33" s="159">
        <v>-45.245500999777825</v>
      </c>
      <c r="E33" s="160">
        <f t="shared" si="0"/>
        <v>0.34871726663393388</v>
      </c>
      <c r="F33" s="161">
        <v>84.824508013795906</v>
      </c>
      <c r="G33" s="162">
        <v>15.175491986204099</v>
      </c>
    </row>
    <row r="34" spans="1:7">
      <c r="A34" s="156">
        <v>27</v>
      </c>
      <c r="B34" s="157" t="s">
        <v>36</v>
      </c>
      <c r="C34" s="158">
        <v>4107</v>
      </c>
      <c r="D34" s="159">
        <v>4.6636085626911381</v>
      </c>
      <c r="E34" s="160">
        <f t="shared" si="0"/>
        <v>0.29056234815694187</v>
      </c>
      <c r="F34" s="161">
        <v>99.90260530801072</v>
      </c>
      <c r="G34" s="162">
        <v>9.7394691989286589E-2</v>
      </c>
    </row>
    <row r="35" spans="1:7">
      <c r="A35" s="156">
        <v>28</v>
      </c>
      <c r="B35" s="157" t="s">
        <v>43</v>
      </c>
      <c r="C35" s="158">
        <v>3550</v>
      </c>
      <c r="D35" s="159">
        <v>6.319257262653494</v>
      </c>
      <c r="E35" s="160">
        <f t="shared" si="0"/>
        <v>0.25115566982155918</v>
      </c>
      <c r="F35" s="161">
        <v>99.887323943661968</v>
      </c>
      <c r="G35" s="162">
        <v>0.11267605633802817</v>
      </c>
    </row>
    <row r="36" spans="1:7">
      <c r="A36" s="156">
        <v>29</v>
      </c>
      <c r="B36" s="157" t="s">
        <v>48</v>
      </c>
      <c r="C36" s="158">
        <v>3507</v>
      </c>
      <c r="D36" s="159">
        <v>5.7280675309014129</v>
      </c>
      <c r="E36" s="160">
        <f t="shared" si="0"/>
        <v>0.24811350255329806</v>
      </c>
      <c r="F36" s="161">
        <v>99.828913601368697</v>
      </c>
      <c r="G36" s="162">
        <v>0.17108639863130881</v>
      </c>
    </row>
    <row r="37" spans="1:7">
      <c r="A37" s="156">
        <v>30</v>
      </c>
      <c r="B37" s="157" t="s">
        <v>24</v>
      </c>
      <c r="C37" s="158">
        <v>2988</v>
      </c>
      <c r="D37" s="159">
        <v>2.7863777089783213</v>
      </c>
      <c r="E37" s="160">
        <f t="shared" si="0"/>
        <v>0.21139525110614618</v>
      </c>
      <c r="F37" s="161">
        <v>89.156626506024097</v>
      </c>
      <c r="G37" s="162">
        <v>10.843373493975903</v>
      </c>
    </row>
    <row r="38" spans="1:7">
      <c r="A38" s="156">
        <v>31</v>
      </c>
      <c r="B38" s="157" t="s">
        <v>28</v>
      </c>
      <c r="C38" s="158">
        <v>2855</v>
      </c>
      <c r="D38" s="159">
        <v>2.1101573676680943</v>
      </c>
      <c r="E38" s="160">
        <f t="shared" si="0"/>
        <v>0.20198575699733845</v>
      </c>
      <c r="F38" s="161">
        <v>54.956217162872157</v>
      </c>
      <c r="G38" s="162">
        <v>45.043782837127843</v>
      </c>
    </row>
    <row r="39" spans="1:7">
      <c r="A39" s="156">
        <v>32</v>
      </c>
      <c r="B39" s="157" t="s">
        <v>49</v>
      </c>
      <c r="C39" s="158">
        <v>2033</v>
      </c>
      <c r="D39" s="159">
        <v>2.8325746079919014</v>
      </c>
      <c r="E39" s="160">
        <f t="shared" si="0"/>
        <v>0.14383083852034645</v>
      </c>
      <c r="F39" s="161">
        <v>1.0329562223315298</v>
      </c>
      <c r="G39" s="162">
        <v>98.967043777668465</v>
      </c>
    </row>
    <row r="40" spans="1:7">
      <c r="A40" s="156">
        <v>33</v>
      </c>
      <c r="B40" s="157" t="s">
        <v>45</v>
      </c>
      <c r="C40" s="158">
        <v>1448</v>
      </c>
      <c r="D40" s="159">
        <v>-18.284424379232505</v>
      </c>
      <c r="E40" s="160">
        <f t="shared" si="0"/>
        <v>0.10244321405679373</v>
      </c>
      <c r="F40" s="161">
        <v>21.892265193370164</v>
      </c>
      <c r="G40" s="162">
        <v>78.107734806629836</v>
      </c>
    </row>
    <row r="41" spans="1:7">
      <c r="A41" s="156">
        <v>34</v>
      </c>
      <c r="B41" s="157" t="s">
        <v>30</v>
      </c>
      <c r="C41" s="158">
        <v>872</v>
      </c>
      <c r="D41" s="159">
        <v>12.371134020618555</v>
      </c>
      <c r="E41" s="160">
        <f t="shared" si="0"/>
        <v>6.1692322277295666E-2</v>
      </c>
      <c r="F41" s="161">
        <v>36.009174311926607</v>
      </c>
      <c r="G41" s="162">
        <v>63.990825688073393</v>
      </c>
    </row>
    <row r="42" spans="1:7">
      <c r="A42" s="156">
        <v>35</v>
      </c>
      <c r="B42" s="157" t="s">
        <v>29</v>
      </c>
      <c r="C42" s="158">
        <v>574</v>
      </c>
      <c r="D42" s="159" t="s">
        <v>60</v>
      </c>
      <c r="E42" s="160">
        <f t="shared" si="0"/>
        <v>4.060939562748591E-2</v>
      </c>
      <c r="F42" s="161">
        <v>97.909407665505228</v>
      </c>
      <c r="G42" s="162">
        <v>2.0905923344947737</v>
      </c>
    </row>
    <row r="43" spans="1:7">
      <c r="A43" s="156">
        <v>36</v>
      </c>
      <c r="B43" s="157" t="s">
        <v>44</v>
      </c>
      <c r="C43" s="158">
        <v>570</v>
      </c>
      <c r="D43" s="159">
        <v>-48.555956678700362</v>
      </c>
      <c r="E43" s="160">
        <f t="shared" si="0"/>
        <v>4.0326403323461615E-2</v>
      </c>
      <c r="F43" s="161">
        <v>47.543859649122808</v>
      </c>
      <c r="G43" s="162">
        <v>52.456140350877192</v>
      </c>
    </row>
    <row r="44" spans="1:7">
      <c r="A44" s="156">
        <v>37</v>
      </c>
      <c r="B44" s="157" t="s">
        <v>53</v>
      </c>
      <c r="C44" s="158">
        <v>252</v>
      </c>
      <c r="D44" s="159">
        <v>-27.167630057803464</v>
      </c>
      <c r="E44" s="160">
        <f t="shared" si="0"/>
        <v>1.78285151535304E-2</v>
      </c>
      <c r="F44" s="161">
        <v>1.5873015873015872</v>
      </c>
      <c r="G44" s="162">
        <v>98.412698412698418</v>
      </c>
    </row>
    <row r="45" spans="1:7">
      <c r="A45" s="156">
        <v>38</v>
      </c>
      <c r="B45" s="157" t="s">
        <v>23</v>
      </c>
      <c r="C45" s="158">
        <v>200</v>
      </c>
      <c r="D45" s="159">
        <v>47.058823529411768</v>
      </c>
      <c r="E45" s="160">
        <f t="shared" si="0"/>
        <v>1.4149615201214603E-2</v>
      </c>
      <c r="F45" s="161">
        <v>51.5</v>
      </c>
      <c r="G45" s="162">
        <v>48.5</v>
      </c>
    </row>
    <row r="46" spans="1:7">
      <c r="A46" s="156">
        <v>39</v>
      </c>
      <c r="B46" s="157" t="s">
        <v>34</v>
      </c>
      <c r="C46" s="158">
        <v>144</v>
      </c>
      <c r="D46" s="159">
        <v>67.441860465116292</v>
      </c>
      <c r="E46" s="160">
        <f t="shared" si="0"/>
        <v>1.0187722944874513E-2</v>
      </c>
      <c r="F46" s="161">
        <v>1.3888888888888888</v>
      </c>
      <c r="G46" s="162">
        <v>98.611111111111114</v>
      </c>
    </row>
    <row r="47" spans="1:7">
      <c r="A47" s="156">
        <v>40</v>
      </c>
      <c r="B47" s="157" t="s">
        <v>37</v>
      </c>
      <c r="C47" s="158">
        <v>71</v>
      </c>
      <c r="D47" s="159">
        <v>-91.686182669789233</v>
      </c>
      <c r="E47" s="160">
        <f t="shared" si="0"/>
        <v>5.0231133964311839E-3</v>
      </c>
      <c r="F47" s="161">
        <v>0</v>
      </c>
      <c r="G47" s="162">
        <v>100</v>
      </c>
    </row>
    <row r="48" spans="1:7">
      <c r="A48" s="156">
        <v>41</v>
      </c>
      <c r="B48" s="157" t="s">
        <v>52</v>
      </c>
      <c r="C48" s="158">
        <v>4</v>
      </c>
      <c r="D48" s="159">
        <v>-97.142857142857139</v>
      </c>
      <c r="E48" s="160">
        <f t="shared" si="0"/>
        <v>2.8299230402429205E-4</v>
      </c>
      <c r="F48" s="161">
        <v>100</v>
      </c>
      <c r="G48" s="162">
        <v>0</v>
      </c>
    </row>
    <row r="49" spans="1:9">
      <c r="A49" s="163">
        <v>42</v>
      </c>
      <c r="B49" s="157" t="s">
        <v>32</v>
      </c>
      <c r="C49" s="158">
        <v>2</v>
      </c>
      <c r="D49" s="159">
        <v>0</v>
      </c>
      <c r="E49" s="160">
        <f t="shared" si="0"/>
        <v>1.4149615201214602E-4</v>
      </c>
      <c r="F49" s="161">
        <v>0</v>
      </c>
      <c r="G49" s="162">
        <v>100</v>
      </c>
    </row>
    <row r="50" spans="1:9" ht="22.2" customHeight="1">
      <c r="B50" s="164" t="s">
        <v>13</v>
      </c>
      <c r="C50" s="165">
        <f>SUM(C8:C49)</f>
        <v>1413466</v>
      </c>
      <c r="D50" s="166">
        <v>3.6</v>
      </c>
      <c r="E50" s="167">
        <v>99.999999999999972</v>
      </c>
      <c r="F50" s="168">
        <v>36.650474790338073</v>
      </c>
      <c r="G50" s="168">
        <v>63.349525209661927</v>
      </c>
    </row>
    <row r="51" spans="1:9" s="169" customFormat="1">
      <c r="A51" s="145"/>
      <c r="B51" s="146"/>
      <c r="C51" s="146"/>
      <c r="D51" s="146"/>
      <c r="E51" s="146"/>
      <c r="F51" s="146"/>
      <c r="G51" s="146"/>
    </row>
    <row r="53" spans="1:9">
      <c r="I53" s="170"/>
    </row>
  </sheetData>
  <mergeCells count="7">
    <mergeCell ref="A2:G2"/>
    <mergeCell ref="A3:G3"/>
    <mergeCell ref="B6:B7"/>
    <mergeCell ref="C6:C7"/>
    <mergeCell ref="D6:D7"/>
    <mergeCell ref="E6:E7"/>
    <mergeCell ref="F6:G6"/>
  </mergeCells>
  <pageMargins left="0.75" right="0.7" top="0.61" bottom="0.54" header="0.5" footer="0.36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14"/>
  <dimension ref="A1:I52"/>
  <sheetViews>
    <sheetView workbookViewId="0">
      <selection activeCell="C28" sqref="C28"/>
    </sheetView>
  </sheetViews>
  <sheetFormatPr defaultColWidth="7.7265625" defaultRowHeight="13.8"/>
  <cols>
    <col min="1" max="1" width="4.6328125" style="145" bestFit="1" customWidth="1"/>
    <col min="2" max="2" width="18.08984375" style="146" customWidth="1"/>
    <col min="3" max="3" width="14.08984375" style="146" customWidth="1"/>
    <col min="4" max="4" width="9" style="146" customWidth="1"/>
    <col min="5" max="5" width="8.7265625" style="146" customWidth="1"/>
    <col min="6" max="6" width="9.6328125" style="146" customWidth="1"/>
    <col min="7" max="7" width="11.08984375" style="146" customWidth="1"/>
    <col min="8" max="16384" width="7.7265625" style="146"/>
  </cols>
  <sheetData>
    <row r="1" spans="1:7">
      <c r="F1" s="147" t="s">
        <v>118</v>
      </c>
      <c r="G1" s="147" t="s">
        <v>128</v>
      </c>
    </row>
    <row r="2" spans="1:7" ht="14.4">
      <c r="A2" s="342" t="s">
        <v>120</v>
      </c>
      <c r="B2" s="342"/>
      <c r="C2" s="342"/>
      <c r="D2" s="342"/>
      <c r="E2" s="342"/>
      <c r="F2" s="342"/>
      <c r="G2" s="342"/>
    </row>
    <row r="3" spans="1:7" ht="14.4">
      <c r="A3" s="342" t="s">
        <v>129</v>
      </c>
      <c r="B3" s="342"/>
      <c r="C3" s="342"/>
      <c r="D3" s="342"/>
      <c r="E3" s="342"/>
      <c r="F3" s="342"/>
      <c r="G3" s="342"/>
    </row>
    <row r="6" spans="1:7" ht="24" customHeight="1">
      <c r="A6" s="146"/>
      <c r="B6" s="343" t="s">
        <v>4</v>
      </c>
      <c r="C6" s="344" t="s">
        <v>130</v>
      </c>
      <c r="D6" s="344" t="s">
        <v>123</v>
      </c>
      <c r="E6" s="344" t="s">
        <v>124</v>
      </c>
      <c r="F6" s="346" t="s">
        <v>125</v>
      </c>
      <c r="G6" s="347"/>
    </row>
    <row r="7" spans="1:7" ht="19.2" customHeight="1">
      <c r="A7" s="146"/>
      <c r="B7" s="343"/>
      <c r="C7" s="345"/>
      <c r="D7" s="345"/>
      <c r="E7" s="345"/>
      <c r="F7" s="148" t="s">
        <v>126</v>
      </c>
      <c r="G7" s="148" t="s">
        <v>127</v>
      </c>
    </row>
    <row r="8" spans="1:7">
      <c r="A8" s="149">
        <v>1</v>
      </c>
      <c r="B8" s="150" t="s">
        <v>51</v>
      </c>
      <c r="C8" s="151">
        <v>42896831</v>
      </c>
      <c r="D8" s="152">
        <v>5.0333804337151093</v>
      </c>
      <c r="E8" s="153">
        <f>C8*100/$C$50</f>
        <v>23.211208233776361</v>
      </c>
      <c r="F8" s="154">
        <v>26.814498255127518</v>
      </c>
      <c r="G8" s="155">
        <v>73.185501744872482</v>
      </c>
    </row>
    <row r="9" spans="1:7">
      <c r="A9" s="156">
        <v>2</v>
      </c>
      <c r="B9" s="157" t="s">
        <v>39</v>
      </c>
      <c r="C9" s="158">
        <v>24561735</v>
      </c>
      <c r="D9" s="159">
        <v>11.455581032126474</v>
      </c>
      <c r="E9" s="160">
        <f t="shared" ref="E9:E49" si="0">C9*100/$C$50</f>
        <v>13.290201918827828</v>
      </c>
      <c r="F9" s="161">
        <v>16.665032010157262</v>
      </c>
      <c r="G9" s="162">
        <v>83.334967989842738</v>
      </c>
    </row>
    <row r="10" spans="1:7">
      <c r="A10" s="156">
        <v>3</v>
      </c>
      <c r="B10" s="157" t="s">
        <v>21</v>
      </c>
      <c r="C10" s="158">
        <v>12827267</v>
      </c>
      <c r="D10" s="159">
        <v>4.8755443366504352</v>
      </c>
      <c r="E10" s="160">
        <f t="shared" si="0"/>
        <v>6.9407543276856005</v>
      </c>
      <c r="F10" s="161">
        <v>25.404834872463478</v>
      </c>
      <c r="G10" s="162">
        <v>74.595165127536518</v>
      </c>
    </row>
    <row r="11" spans="1:7">
      <c r="A11" s="156">
        <v>4</v>
      </c>
      <c r="B11" s="157" t="s">
        <v>58</v>
      </c>
      <c r="C11" s="158">
        <v>11092525</v>
      </c>
      <c r="D11" s="159">
        <v>7.8765403067372688</v>
      </c>
      <c r="E11" s="160">
        <f t="shared" si="0"/>
        <v>6.0020962297511007</v>
      </c>
      <c r="F11" s="161">
        <v>13.985463183540267</v>
      </c>
      <c r="G11" s="162">
        <v>86.014536816459739</v>
      </c>
    </row>
    <row r="12" spans="1:7">
      <c r="A12" s="156">
        <v>5</v>
      </c>
      <c r="B12" s="157" t="s">
        <v>40</v>
      </c>
      <c r="C12" s="158">
        <v>9903551</v>
      </c>
      <c r="D12" s="159">
        <v>15.800897614573429</v>
      </c>
      <c r="E12" s="160">
        <f t="shared" si="0"/>
        <v>5.3587497993691917</v>
      </c>
      <c r="F12" s="161">
        <v>34.922988734040949</v>
      </c>
      <c r="G12" s="162">
        <v>65.077011265959044</v>
      </c>
    </row>
    <row r="13" spans="1:7">
      <c r="A13" s="156">
        <v>6</v>
      </c>
      <c r="B13" s="157" t="s">
        <v>27</v>
      </c>
      <c r="C13" s="158">
        <v>9815313</v>
      </c>
      <c r="D13" s="159">
        <v>8.7255599603172698</v>
      </c>
      <c r="E13" s="160">
        <f t="shared" si="0"/>
        <v>5.3110047668251337</v>
      </c>
      <c r="F13" s="161">
        <v>65.235301207409279</v>
      </c>
      <c r="G13" s="162">
        <v>34.764698792590721</v>
      </c>
    </row>
    <row r="14" spans="1:7">
      <c r="A14" s="156">
        <v>7</v>
      </c>
      <c r="B14" s="157" t="s">
        <v>38</v>
      </c>
      <c r="C14" s="158">
        <v>9187120</v>
      </c>
      <c r="D14" s="159">
        <v>-3.3246642004448006</v>
      </c>
      <c r="E14" s="160">
        <f t="shared" si="0"/>
        <v>4.9710934448442474</v>
      </c>
      <c r="F14" s="161">
        <v>52.698865368036991</v>
      </c>
      <c r="G14" s="162">
        <v>47.301134631963009</v>
      </c>
    </row>
    <row r="15" spans="1:7">
      <c r="A15" s="156">
        <v>8</v>
      </c>
      <c r="B15" s="157" t="s">
        <v>22</v>
      </c>
      <c r="C15" s="158">
        <v>8489382</v>
      </c>
      <c r="D15" s="159">
        <v>3.7611954746558638</v>
      </c>
      <c r="E15" s="160">
        <f t="shared" si="0"/>
        <v>4.593551756260803</v>
      </c>
      <c r="F15" s="161">
        <v>23.216118676247575</v>
      </c>
      <c r="G15" s="162">
        <v>76.783881323752425</v>
      </c>
    </row>
    <row r="16" spans="1:7">
      <c r="A16" s="156">
        <v>9</v>
      </c>
      <c r="B16" s="157" t="s">
        <v>42</v>
      </c>
      <c r="C16" s="158">
        <v>6601472</v>
      </c>
      <c r="D16" s="159">
        <v>14.747422495839601</v>
      </c>
      <c r="E16" s="160">
        <f t="shared" si="0"/>
        <v>3.5720154069526515</v>
      </c>
      <c r="F16" s="161">
        <v>74.63318787082639</v>
      </c>
      <c r="G16" s="162">
        <v>25.366812129173613</v>
      </c>
    </row>
    <row r="17" spans="1:7">
      <c r="A17" s="156">
        <v>10</v>
      </c>
      <c r="B17" s="157" t="s">
        <v>50</v>
      </c>
      <c r="C17" s="158">
        <v>5812451</v>
      </c>
      <c r="D17" s="159">
        <v>-0.73434151090010857</v>
      </c>
      <c r="E17" s="160">
        <f t="shared" si="0"/>
        <v>3.1450810552793902</v>
      </c>
      <c r="F17" s="161">
        <v>3.9398009548811679</v>
      </c>
      <c r="G17" s="162">
        <v>96.060199045118836</v>
      </c>
    </row>
    <row r="18" spans="1:7">
      <c r="A18" s="156">
        <v>11</v>
      </c>
      <c r="B18" s="157" t="s">
        <v>47</v>
      </c>
      <c r="C18" s="158">
        <v>5449334</v>
      </c>
      <c r="D18" s="159">
        <v>4.3448572857026022</v>
      </c>
      <c r="E18" s="160">
        <f t="shared" si="0"/>
        <v>2.9486007068773326</v>
      </c>
      <c r="F18" s="161">
        <v>26.43141345346055</v>
      </c>
      <c r="G18" s="162">
        <v>73.56858654653945</v>
      </c>
    </row>
    <row r="19" spans="1:7">
      <c r="A19" s="156">
        <v>12</v>
      </c>
      <c r="B19" s="157" t="s">
        <v>20</v>
      </c>
      <c r="C19" s="158">
        <v>5014896</v>
      </c>
      <c r="D19" s="159">
        <v>7.4019810775843951</v>
      </c>
      <c r="E19" s="160">
        <f t="shared" si="0"/>
        <v>2.7135290093278019</v>
      </c>
      <c r="F19" s="161">
        <v>57.346353742929068</v>
      </c>
      <c r="G19" s="162">
        <v>42.653646257070932</v>
      </c>
    </row>
    <row r="20" spans="1:7">
      <c r="A20" s="156">
        <v>13</v>
      </c>
      <c r="B20" s="157" t="s">
        <v>26</v>
      </c>
      <c r="C20" s="158">
        <v>4355357</v>
      </c>
      <c r="D20" s="159">
        <v>4.9588573315162847</v>
      </c>
      <c r="E20" s="160">
        <f t="shared" si="0"/>
        <v>2.3566565618666684</v>
      </c>
      <c r="F20" s="161">
        <v>74.793570308932189</v>
      </c>
      <c r="G20" s="162">
        <v>25.206429691067804</v>
      </c>
    </row>
    <row r="21" spans="1:7">
      <c r="A21" s="156">
        <v>14</v>
      </c>
      <c r="B21" s="157" t="s">
        <v>54</v>
      </c>
      <c r="C21" s="158">
        <v>4072612</v>
      </c>
      <c r="D21" s="159">
        <v>-2.2400280369569288</v>
      </c>
      <c r="E21" s="160">
        <f t="shared" si="0"/>
        <v>2.2036650023722362</v>
      </c>
      <c r="F21" s="161">
        <v>49.005527656452422</v>
      </c>
      <c r="G21" s="162">
        <v>50.994472343547578</v>
      </c>
    </row>
    <row r="22" spans="1:7">
      <c r="A22" s="156">
        <v>15</v>
      </c>
      <c r="B22" s="157" t="s">
        <v>59</v>
      </c>
      <c r="C22" s="158">
        <v>3406631</v>
      </c>
      <c r="D22" s="159">
        <v>11.829618461140498</v>
      </c>
      <c r="E22" s="160">
        <f t="shared" si="0"/>
        <v>1.8433068288106831</v>
      </c>
      <c r="F22" s="161">
        <v>35.401221911031747</v>
      </c>
      <c r="G22" s="162">
        <v>64.598778088968245</v>
      </c>
    </row>
    <row r="23" spans="1:7">
      <c r="A23" s="156">
        <v>16</v>
      </c>
      <c r="B23" s="157" t="s">
        <v>56</v>
      </c>
      <c r="C23" s="158">
        <v>3274286</v>
      </c>
      <c r="D23" s="159">
        <v>9.7743987828644805</v>
      </c>
      <c r="E23" s="160">
        <f t="shared" si="0"/>
        <v>1.7716957731198995</v>
      </c>
      <c r="F23" s="161">
        <v>32.800922094160377</v>
      </c>
      <c r="G23" s="162">
        <v>67.19907790583963</v>
      </c>
    </row>
    <row r="24" spans="1:7">
      <c r="A24" s="156">
        <v>17</v>
      </c>
      <c r="B24" s="157" t="s">
        <v>41</v>
      </c>
      <c r="C24" s="158">
        <v>2969458</v>
      </c>
      <c r="D24" s="159">
        <v>6.6131995434542432</v>
      </c>
      <c r="E24" s="160">
        <f t="shared" si="0"/>
        <v>1.6067552397857336</v>
      </c>
      <c r="F24" s="161">
        <v>49.152875709978048</v>
      </c>
      <c r="G24" s="162">
        <v>50.847124290021952</v>
      </c>
    </row>
    <row r="25" spans="1:7">
      <c r="A25" s="156">
        <v>18</v>
      </c>
      <c r="B25" s="157" t="s">
        <v>35</v>
      </c>
      <c r="C25" s="158">
        <v>2746399</v>
      </c>
      <c r="D25" s="159">
        <v>8.1586053741425104</v>
      </c>
      <c r="E25" s="160">
        <f t="shared" si="0"/>
        <v>1.4860594033632732</v>
      </c>
      <c r="F25" s="161">
        <v>74.629542175044492</v>
      </c>
      <c r="G25" s="162">
        <v>25.370457824955515</v>
      </c>
    </row>
    <row r="26" spans="1:7">
      <c r="A26" s="156">
        <v>19</v>
      </c>
      <c r="B26" s="157" t="s">
        <v>31</v>
      </c>
      <c r="C26" s="158">
        <v>2706689</v>
      </c>
      <c r="D26" s="159">
        <v>2.2916800513973641</v>
      </c>
      <c r="E26" s="160">
        <f t="shared" si="0"/>
        <v>1.4645725695464988</v>
      </c>
      <c r="F26" s="161">
        <v>14.102876244740346</v>
      </c>
      <c r="G26" s="162">
        <v>85.897123755259656</v>
      </c>
    </row>
    <row r="27" spans="1:7">
      <c r="A27" s="156">
        <v>20</v>
      </c>
      <c r="B27" s="157" t="s">
        <v>25</v>
      </c>
      <c r="C27" s="158">
        <v>2470255</v>
      </c>
      <c r="D27" s="159">
        <v>6.7240440003300819</v>
      </c>
      <c r="E27" s="160">
        <f t="shared" si="0"/>
        <v>1.3366396038795321</v>
      </c>
      <c r="F27" s="161">
        <v>75.298703979953487</v>
      </c>
      <c r="G27" s="162">
        <v>24.701296020046513</v>
      </c>
    </row>
    <row r="28" spans="1:7">
      <c r="A28" s="156">
        <v>21</v>
      </c>
      <c r="B28" s="157" t="s">
        <v>33</v>
      </c>
      <c r="C28" s="158">
        <v>1448718</v>
      </c>
      <c r="D28" s="159">
        <v>16.690750397502384</v>
      </c>
      <c r="E28" s="160">
        <f t="shared" si="0"/>
        <v>0.78389229195089083</v>
      </c>
      <c r="F28" s="161">
        <v>51.239716770275514</v>
      </c>
      <c r="G28" s="162">
        <v>48.760283229724486</v>
      </c>
    </row>
    <row r="29" spans="1:7">
      <c r="A29" s="156">
        <v>22</v>
      </c>
      <c r="B29" s="157" t="s">
        <v>18</v>
      </c>
      <c r="C29" s="158">
        <v>1354371</v>
      </c>
      <c r="D29" s="159">
        <v>2.7431896283596728</v>
      </c>
      <c r="E29" s="160">
        <f t="shared" si="0"/>
        <v>0.73284171753358485</v>
      </c>
      <c r="F29" s="161">
        <v>70.468874481216744</v>
      </c>
      <c r="G29" s="162">
        <v>29.531125518783259</v>
      </c>
    </row>
    <row r="30" spans="1:7">
      <c r="A30" s="156">
        <v>23</v>
      </c>
      <c r="B30" s="157" t="s">
        <v>57</v>
      </c>
      <c r="C30" s="158">
        <v>769505</v>
      </c>
      <c r="D30" s="159">
        <v>-1.0378420088094344</v>
      </c>
      <c r="E30" s="160">
        <f t="shared" si="0"/>
        <v>0.41637436555469748</v>
      </c>
      <c r="F30" s="161">
        <v>63.039876284104714</v>
      </c>
      <c r="G30" s="162">
        <v>36.960123715895286</v>
      </c>
    </row>
    <row r="31" spans="1:7">
      <c r="A31" s="156">
        <v>24</v>
      </c>
      <c r="B31" s="157" t="s">
        <v>46</v>
      </c>
      <c r="C31" s="158">
        <v>657365</v>
      </c>
      <c r="D31" s="159">
        <v>-0.15901897292272338</v>
      </c>
      <c r="E31" s="160">
        <f t="shared" si="0"/>
        <v>0.35569610959365272</v>
      </c>
      <c r="F31" s="161">
        <v>44.406227894700812</v>
      </c>
      <c r="G31" s="162">
        <v>55.593772105299188</v>
      </c>
    </row>
    <row r="32" spans="1:7">
      <c r="A32" s="156">
        <v>25</v>
      </c>
      <c r="B32" s="157" t="s">
        <v>55</v>
      </c>
      <c r="C32" s="158">
        <v>470150</v>
      </c>
      <c r="D32" s="159">
        <v>-63.587740263602612</v>
      </c>
      <c r="E32" s="160">
        <f t="shared" si="0"/>
        <v>0.25439523845269496</v>
      </c>
      <c r="F32" s="161">
        <v>78.023184090183989</v>
      </c>
      <c r="G32" s="162">
        <v>21.976815909816015</v>
      </c>
    </row>
    <row r="33" spans="1:7">
      <c r="A33" s="156">
        <v>26</v>
      </c>
      <c r="B33" s="157" t="s">
        <v>19</v>
      </c>
      <c r="C33" s="158">
        <v>447144</v>
      </c>
      <c r="D33" s="159">
        <v>-6.351786073319488</v>
      </c>
      <c r="E33" s="160">
        <f t="shared" si="0"/>
        <v>0.24194683505836825</v>
      </c>
      <c r="F33" s="161">
        <v>18.894584294992217</v>
      </c>
      <c r="G33" s="162">
        <v>81.105415705007786</v>
      </c>
    </row>
    <row r="34" spans="1:7">
      <c r="A34" s="156">
        <v>27</v>
      </c>
      <c r="B34" s="157" t="s">
        <v>28</v>
      </c>
      <c r="C34" s="158">
        <v>423304</v>
      </c>
      <c r="D34" s="159">
        <v>-3.0526781072433806</v>
      </c>
      <c r="E34" s="160">
        <f t="shared" si="0"/>
        <v>0.22904715945544951</v>
      </c>
      <c r="F34" s="161">
        <v>58.555789692514125</v>
      </c>
      <c r="G34" s="162">
        <v>41.444210307485875</v>
      </c>
    </row>
    <row r="35" spans="1:7">
      <c r="A35" s="156">
        <v>28</v>
      </c>
      <c r="B35" s="157" t="s">
        <v>48</v>
      </c>
      <c r="C35" s="158">
        <v>357066</v>
      </c>
      <c r="D35" s="159">
        <v>-6.0505917455572984</v>
      </c>
      <c r="E35" s="160">
        <f t="shared" si="0"/>
        <v>0.19320618996777619</v>
      </c>
      <c r="F35" s="161">
        <v>99.964152285571856</v>
      </c>
      <c r="G35" s="162">
        <v>3.5847714428144939E-2</v>
      </c>
    </row>
    <row r="36" spans="1:7">
      <c r="A36" s="156">
        <v>29</v>
      </c>
      <c r="B36" s="157" t="s">
        <v>49</v>
      </c>
      <c r="C36" s="158">
        <v>304191</v>
      </c>
      <c r="D36" s="159">
        <v>1.1360689421293131</v>
      </c>
      <c r="E36" s="160">
        <f t="shared" si="0"/>
        <v>0.16459585659930603</v>
      </c>
      <c r="F36" s="161">
        <v>0.18113619403598397</v>
      </c>
      <c r="G36" s="162">
        <v>99.818863805964014</v>
      </c>
    </row>
    <row r="37" spans="1:7">
      <c r="A37" s="156">
        <v>30</v>
      </c>
      <c r="B37" s="157" t="s">
        <v>36</v>
      </c>
      <c r="C37" s="158">
        <v>268197</v>
      </c>
      <c r="D37" s="159">
        <v>5.7100626699775319</v>
      </c>
      <c r="E37" s="160">
        <f t="shared" si="0"/>
        <v>0.14511972725151001</v>
      </c>
      <c r="F37" s="161">
        <v>99.984339869573489</v>
      </c>
      <c r="G37" s="162">
        <v>1.5660130426514839E-2</v>
      </c>
    </row>
    <row r="38" spans="1:7">
      <c r="A38" s="156">
        <v>31</v>
      </c>
      <c r="B38" s="157" t="s">
        <v>45</v>
      </c>
      <c r="C38" s="158">
        <v>219861</v>
      </c>
      <c r="D38" s="159">
        <v>-10.822452878402544</v>
      </c>
      <c r="E38" s="160">
        <f t="shared" si="0"/>
        <v>0.11896541852908213</v>
      </c>
      <c r="F38" s="161">
        <v>22.774389273222628</v>
      </c>
      <c r="G38" s="162">
        <v>77.225610726777376</v>
      </c>
    </row>
    <row r="39" spans="1:7">
      <c r="A39" s="156">
        <v>32</v>
      </c>
      <c r="B39" s="157" t="s">
        <v>43</v>
      </c>
      <c r="C39" s="158">
        <v>151143</v>
      </c>
      <c r="D39" s="159">
        <v>-0.50948873397973671</v>
      </c>
      <c r="E39" s="160">
        <f t="shared" si="0"/>
        <v>8.1782536478689077E-2</v>
      </c>
      <c r="F39" s="161">
        <v>100</v>
      </c>
      <c r="G39" s="162">
        <v>0</v>
      </c>
    </row>
    <row r="40" spans="1:7">
      <c r="A40" s="156">
        <v>33</v>
      </c>
      <c r="B40" s="157" t="s">
        <v>30</v>
      </c>
      <c r="C40" s="158">
        <v>107346</v>
      </c>
      <c r="D40" s="159">
        <v>-7.7331683040664245</v>
      </c>
      <c r="E40" s="160">
        <f t="shared" si="0"/>
        <v>5.8084252402303506E-2</v>
      </c>
      <c r="F40" s="161">
        <v>49.680472490824066</v>
      </c>
      <c r="G40" s="162">
        <v>50.319527509175934</v>
      </c>
    </row>
    <row r="41" spans="1:7">
      <c r="A41" s="156">
        <v>34</v>
      </c>
      <c r="B41" s="157" t="s">
        <v>29</v>
      </c>
      <c r="C41" s="158">
        <v>83797</v>
      </c>
      <c r="D41" s="159" t="s">
        <v>60</v>
      </c>
      <c r="E41" s="160">
        <f t="shared" si="0"/>
        <v>4.5342035087994212E-2</v>
      </c>
      <c r="F41" s="161">
        <v>100</v>
      </c>
      <c r="G41" s="162">
        <v>0</v>
      </c>
    </row>
    <row r="42" spans="1:7">
      <c r="A42" s="156">
        <v>35</v>
      </c>
      <c r="B42" s="157" t="s">
        <v>44</v>
      </c>
      <c r="C42" s="158">
        <v>75253</v>
      </c>
      <c r="D42" s="159">
        <v>-52.209090389488324</v>
      </c>
      <c r="E42" s="160">
        <f t="shared" si="0"/>
        <v>4.0718929871914611E-2</v>
      </c>
      <c r="F42" s="161">
        <v>56.684783330897105</v>
      </c>
      <c r="G42" s="162">
        <v>43.315216669102895</v>
      </c>
    </row>
    <row r="43" spans="1:7">
      <c r="A43" s="156">
        <v>36</v>
      </c>
      <c r="B43" s="157" t="s">
        <v>23</v>
      </c>
      <c r="C43" s="158">
        <v>7885</v>
      </c>
      <c r="D43" s="159">
        <v>33.372801082543987</v>
      </c>
      <c r="E43" s="160">
        <f t="shared" si="0"/>
        <v>4.266524418163351E-3</v>
      </c>
      <c r="F43" s="161">
        <v>76.727964489537101</v>
      </c>
      <c r="G43" s="162">
        <v>23.272035510462903</v>
      </c>
    </row>
    <row r="44" spans="1:7">
      <c r="A44" s="156">
        <v>37</v>
      </c>
      <c r="B44" s="157" t="s">
        <v>34</v>
      </c>
      <c r="C44" s="158">
        <v>7650</v>
      </c>
      <c r="D44" s="159">
        <v>-1.5950604579367109</v>
      </c>
      <c r="E44" s="160">
        <f t="shared" si="0"/>
        <v>4.139367380970151E-3</v>
      </c>
      <c r="F44" s="161">
        <v>0</v>
      </c>
      <c r="G44" s="162">
        <v>100</v>
      </c>
    </row>
    <row r="45" spans="1:7">
      <c r="A45" s="156">
        <v>38</v>
      </c>
      <c r="B45" s="157" t="s">
        <v>24</v>
      </c>
      <c r="C45" s="158">
        <v>3422</v>
      </c>
      <c r="D45" s="159">
        <v>-57.527615737867691</v>
      </c>
      <c r="E45" s="160">
        <f t="shared" si="0"/>
        <v>1.8516228990431184E-3</v>
      </c>
      <c r="F45" s="161">
        <v>19.34541203974284</v>
      </c>
      <c r="G45" s="162">
        <v>80.65458796025716</v>
      </c>
    </row>
    <row r="46" spans="1:7">
      <c r="A46" s="156">
        <v>39</v>
      </c>
      <c r="B46" s="157" t="s">
        <v>37</v>
      </c>
      <c r="C46" s="158">
        <v>718</v>
      </c>
      <c r="D46" s="159">
        <v>-92.218489216430044</v>
      </c>
      <c r="E46" s="160">
        <f t="shared" si="0"/>
        <v>3.8850533065837496E-4</v>
      </c>
      <c r="F46" s="161">
        <v>0</v>
      </c>
      <c r="G46" s="162">
        <v>100</v>
      </c>
    </row>
    <row r="47" spans="1:7">
      <c r="A47" s="156">
        <v>40</v>
      </c>
      <c r="B47" s="157" t="s">
        <v>52</v>
      </c>
      <c r="C47" s="171">
        <v>141</v>
      </c>
      <c r="D47" s="159">
        <v>-95.343461030383096</v>
      </c>
      <c r="E47" s="160">
        <f t="shared" si="0"/>
        <v>7.6294222315920432E-5</v>
      </c>
      <c r="F47" s="161">
        <v>100</v>
      </c>
      <c r="G47" s="162">
        <v>0</v>
      </c>
    </row>
    <row r="48" spans="1:7">
      <c r="A48" s="156">
        <v>41</v>
      </c>
      <c r="B48" s="157" t="s">
        <v>53</v>
      </c>
      <c r="C48" s="158">
        <v>58</v>
      </c>
      <c r="D48" s="159">
        <v>100</v>
      </c>
      <c r="E48" s="160">
        <f t="shared" si="0"/>
        <v>3.1383438966832516E-5</v>
      </c>
      <c r="F48" s="161">
        <v>20.689655172413794</v>
      </c>
      <c r="G48" s="162">
        <v>79.310344827586206</v>
      </c>
    </row>
    <row r="49" spans="1:9">
      <c r="A49" s="163">
        <v>42</v>
      </c>
      <c r="B49" s="157" t="s">
        <v>32</v>
      </c>
      <c r="C49" s="158">
        <v>0</v>
      </c>
      <c r="D49" s="159">
        <v>-100</v>
      </c>
      <c r="E49" s="160">
        <f t="shared" si="0"/>
        <v>0</v>
      </c>
      <c r="F49" s="161" t="s">
        <v>60</v>
      </c>
      <c r="G49" s="162" t="s">
        <v>60</v>
      </c>
    </row>
    <row r="50" spans="1:9" s="173" customFormat="1" ht="22.2" customHeight="1">
      <c r="A50" s="172"/>
      <c r="B50" s="164" t="s">
        <v>13</v>
      </c>
      <c r="C50" s="165">
        <f>SUM(C8:C49)</f>
        <v>184810849</v>
      </c>
      <c r="D50" s="166">
        <v>5.8</v>
      </c>
      <c r="E50" s="167">
        <v>99.999999999999986</v>
      </c>
      <c r="F50" s="168">
        <v>34.642322864930946</v>
      </c>
      <c r="G50" s="168">
        <v>65.357677135069054</v>
      </c>
    </row>
    <row r="52" spans="1:9">
      <c r="I52" s="170"/>
    </row>
  </sheetData>
  <mergeCells count="7">
    <mergeCell ref="A2:G2"/>
    <mergeCell ref="A3:G3"/>
    <mergeCell ref="B6:B7"/>
    <mergeCell ref="C6:C7"/>
    <mergeCell ref="D6:D7"/>
    <mergeCell ref="E6:E7"/>
    <mergeCell ref="F6:G6"/>
  </mergeCells>
  <pageMargins left="0.7" right="0.63" top="0.65" bottom="0.51" header="0.5" footer="0.36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15"/>
  <dimension ref="A1:I52"/>
  <sheetViews>
    <sheetView topLeftCell="A4" workbookViewId="0">
      <selection activeCell="C28" sqref="C28"/>
    </sheetView>
  </sheetViews>
  <sheetFormatPr defaultColWidth="7.7265625" defaultRowHeight="13.8"/>
  <cols>
    <col min="1" max="1" width="4.6328125" style="145" bestFit="1" customWidth="1"/>
    <col min="2" max="2" width="18.08984375" style="146" customWidth="1"/>
    <col min="3" max="3" width="14.08984375" style="146" customWidth="1"/>
    <col min="4" max="4" width="9" style="146" customWidth="1"/>
    <col min="5" max="5" width="8.7265625" style="146" customWidth="1"/>
    <col min="6" max="6" width="9.6328125" style="146" customWidth="1"/>
    <col min="7" max="7" width="11.08984375" style="146" customWidth="1"/>
    <col min="8" max="16384" width="7.7265625" style="146"/>
  </cols>
  <sheetData>
    <row r="1" spans="1:7">
      <c r="F1" s="147" t="s">
        <v>118</v>
      </c>
      <c r="G1" s="147" t="s">
        <v>131</v>
      </c>
    </row>
    <row r="2" spans="1:7" ht="14.4">
      <c r="A2" s="342" t="s">
        <v>120</v>
      </c>
      <c r="B2" s="342"/>
      <c r="C2" s="342"/>
      <c r="D2" s="342"/>
      <c r="E2" s="342"/>
      <c r="F2" s="342"/>
      <c r="G2" s="342"/>
    </row>
    <row r="3" spans="1:7" ht="14.4">
      <c r="A3" s="342" t="s">
        <v>132</v>
      </c>
      <c r="B3" s="342"/>
      <c r="C3" s="342"/>
      <c r="D3" s="342"/>
      <c r="E3" s="342"/>
      <c r="F3" s="342"/>
      <c r="G3" s="342"/>
    </row>
    <row r="6" spans="1:7">
      <c r="A6" s="146"/>
      <c r="B6" s="343" t="s">
        <v>4</v>
      </c>
      <c r="C6" s="344" t="s">
        <v>133</v>
      </c>
      <c r="D6" s="348" t="s">
        <v>123</v>
      </c>
      <c r="E6" s="344" t="s">
        <v>124</v>
      </c>
      <c r="F6" s="346" t="s">
        <v>125</v>
      </c>
      <c r="G6" s="347"/>
    </row>
    <row r="7" spans="1:7">
      <c r="A7" s="146"/>
      <c r="B7" s="343"/>
      <c r="C7" s="345"/>
      <c r="D7" s="349"/>
      <c r="E7" s="345"/>
      <c r="F7" s="148" t="s">
        <v>126</v>
      </c>
      <c r="G7" s="148" t="s">
        <v>127</v>
      </c>
    </row>
    <row r="8" spans="1:7">
      <c r="A8" s="149">
        <v>1</v>
      </c>
      <c r="B8" s="150" t="s">
        <v>39</v>
      </c>
      <c r="C8" s="151">
        <v>572774.54500000004</v>
      </c>
      <c r="D8" s="152">
        <v>-2.8732434613610138</v>
      </c>
      <c r="E8" s="153">
        <f>C8*100/$C$50</f>
        <v>52.514436636031341</v>
      </c>
      <c r="F8" s="154">
        <v>0.15464304545866278</v>
      </c>
      <c r="G8" s="155">
        <v>99.84535695454133</v>
      </c>
    </row>
    <row r="9" spans="1:7">
      <c r="A9" s="156">
        <v>2</v>
      </c>
      <c r="B9" s="157" t="s">
        <v>51</v>
      </c>
      <c r="C9" s="158">
        <v>205862.21599999999</v>
      </c>
      <c r="D9" s="159">
        <v>10.923343430018363</v>
      </c>
      <c r="E9" s="160">
        <f t="shared" ref="E9:E49" si="0">C9*100/$C$50</f>
        <v>18.874334399558546</v>
      </c>
      <c r="F9" s="161">
        <v>1.9402977766449367</v>
      </c>
      <c r="G9" s="162">
        <v>98.05970222335506</v>
      </c>
    </row>
    <row r="10" spans="1:7">
      <c r="A10" s="156">
        <v>3</v>
      </c>
      <c r="B10" s="157" t="s">
        <v>21</v>
      </c>
      <c r="C10" s="158">
        <v>124111.303</v>
      </c>
      <c r="D10" s="159">
        <v>-1.4110613149480287</v>
      </c>
      <c r="E10" s="160">
        <f t="shared" si="0"/>
        <v>11.379058678679211</v>
      </c>
      <c r="F10" s="161">
        <v>15.915465813778463</v>
      </c>
      <c r="G10" s="162">
        <v>84.084534186221532</v>
      </c>
    </row>
    <row r="11" spans="1:7">
      <c r="A11" s="156">
        <v>4</v>
      </c>
      <c r="B11" s="157" t="s">
        <v>58</v>
      </c>
      <c r="C11" s="158">
        <v>56572.357000000004</v>
      </c>
      <c r="D11" s="159">
        <v>8.7137774280669049</v>
      </c>
      <c r="E11" s="160">
        <f t="shared" si="0"/>
        <v>5.1867972886739295</v>
      </c>
      <c r="F11" s="161">
        <v>3.8787936659595021</v>
      </c>
      <c r="G11" s="162">
        <v>96.121206334040494</v>
      </c>
    </row>
    <row r="12" spans="1:7">
      <c r="A12" s="156">
        <v>5</v>
      </c>
      <c r="B12" s="157" t="s">
        <v>22</v>
      </c>
      <c r="C12" s="158">
        <v>40539.917999999998</v>
      </c>
      <c r="D12" s="159">
        <v>-3.4439014839990421</v>
      </c>
      <c r="E12" s="160">
        <f t="shared" si="0"/>
        <v>3.7168742459407063</v>
      </c>
      <c r="F12" s="161">
        <v>8.457713209977376</v>
      </c>
      <c r="G12" s="162">
        <v>91.542286790022629</v>
      </c>
    </row>
    <row r="13" spans="1:7">
      <c r="A13" s="156">
        <v>6</v>
      </c>
      <c r="B13" s="157" t="s">
        <v>50</v>
      </c>
      <c r="C13" s="158">
        <v>18257.723000000002</v>
      </c>
      <c r="D13" s="159">
        <v>7.1377234138265493</v>
      </c>
      <c r="E13" s="160">
        <f t="shared" si="0"/>
        <v>1.6739466618610157</v>
      </c>
      <c r="F13" s="161">
        <v>0.38953378797564181</v>
      </c>
      <c r="G13" s="162">
        <v>99.610466212024363</v>
      </c>
    </row>
    <row r="14" spans="1:7">
      <c r="A14" s="156">
        <v>7</v>
      </c>
      <c r="B14" s="157" t="s">
        <v>38</v>
      </c>
      <c r="C14" s="158">
        <v>12571.111000000001</v>
      </c>
      <c r="D14" s="159">
        <v>-9.000318217380368</v>
      </c>
      <c r="E14" s="160">
        <f t="shared" si="0"/>
        <v>1.1525735873161342</v>
      </c>
      <c r="F14" s="161">
        <v>8.8553907447002924</v>
      </c>
      <c r="G14" s="162">
        <v>91.144609255299713</v>
      </c>
    </row>
    <row r="15" spans="1:7">
      <c r="A15" s="156">
        <v>8</v>
      </c>
      <c r="B15" s="157" t="s">
        <v>47</v>
      </c>
      <c r="C15" s="158">
        <v>11174.291999999999</v>
      </c>
      <c r="D15" s="159">
        <v>9.4700159527756682</v>
      </c>
      <c r="E15" s="160">
        <f t="shared" si="0"/>
        <v>1.0245072067343912</v>
      </c>
      <c r="F15" s="161">
        <v>38.928032308445125</v>
      </c>
      <c r="G15" s="162">
        <v>61.071967691554882</v>
      </c>
    </row>
    <row r="16" spans="1:7">
      <c r="A16" s="156">
        <v>9</v>
      </c>
      <c r="B16" s="157" t="s">
        <v>24</v>
      </c>
      <c r="C16" s="158">
        <v>10313.493</v>
      </c>
      <c r="D16" s="159">
        <v>-46.929984890202341</v>
      </c>
      <c r="E16" s="160">
        <f t="shared" si="0"/>
        <v>0.94558544783908427</v>
      </c>
      <c r="F16" s="161">
        <v>86.322354608666529</v>
      </c>
      <c r="G16" s="162">
        <v>13.677645391333469</v>
      </c>
    </row>
    <row r="17" spans="1:7">
      <c r="A17" s="156">
        <v>10</v>
      </c>
      <c r="B17" s="157" t="s">
        <v>40</v>
      </c>
      <c r="C17" s="158">
        <v>9821.4480000000003</v>
      </c>
      <c r="D17" s="159">
        <v>13.632619740074276</v>
      </c>
      <c r="E17" s="160">
        <f t="shared" si="0"/>
        <v>0.90047264350771161</v>
      </c>
      <c r="F17" s="161">
        <v>90.309707896432371</v>
      </c>
      <c r="G17" s="162">
        <v>9.6902921035676179</v>
      </c>
    </row>
    <row r="18" spans="1:7">
      <c r="A18" s="156">
        <v>11</v>
      </c>
      <c r="B18" s="157" t="s">
        <v>53</v>
      </c>
      <c r="C18" s="158">
        <v>6837.2539999999999</v>
      </c>
      <c r="D18" s="159">
        <v>9.6670732714684533</v>
      </c>
      <c r="E18" s="160">
        <f t="shared" si="0"/>
        <v>0.6268688877356654</v>
      </c>
      <c r="F18" s="161">
        <v>1.3773950770294621</v>
      </c>
      <c r="G18" s="162">
        <v>98.622604922970538</v>
      </c>
    </row>
    <row r="19" spans="1:7">
      <c r="A19" s="156">
        <v>12</v>
      </c>
      <c r="B19" s="157" t="s">
        <v>19</v>
      </c>
      <c r="C19" s="158">
        <v>6617.5439999999999</v>
      </c>
      <c r="D19" s="159">
        <v>3.034014310850722</v>
      </c>
      <c r="E19" s="160">
        <f t="shared" si="0"/>
        <v>0.60672492887083407</v>
      </c>
      <c r="F19" s="161">
        <v>90.340978465726863</v>
      </c>
      <c r="G19" s="162">
        <v>9.6590215342731369</v>
      </c>
    </row>
    <row r="20" spans="1:7">
      <c r="A20" s="156">
        <v>13</v>
      </c>
      <c r="B20" s="157" t="s">
        <v>27</v>
      </c>
      <c r="C20" s="158">
        <v>6393.2179999999998</v>
      </c>
      <c r="D20" s="159">
        <v>-4.3792882400256588</v>
      </c>
      <c r="E20" s="160">
        <f t="shared" si="0"/>
        <v>0.58615775524964175</v>
      </c>
      <c r="F20" s="161">
        <v>90.499807765041027</v>
      </c>
      <c r="G20" s="162">
        <v>9.5001922349589751</v>
      </c>
    </row>
    <row r="21" spans="1:7">
      <c r="A21" s="156">
        <v>14</v>
      </c>
      <c r="B21" s="157" t="s">
        <v>26</v>
      </c>
      <c r="C21" s="158">
        <v>3587.4340000000002</v>
      </c>
      <c r="D21" s="159">
        <v>26.381289236167476</v>
      </c>
      <c r="E21" s="160">
        <f t="shared" si="0"/>
        <v>0.3289113965058354</v>
      </c>
      <c r="F21" s="161">
        <v>96.082185762860036</v>
      </c>
      <c r="G21" s="162">
        <v>3.9178142371399702</v>
      </c>
    </row>
    <row r="22" spans="1:7">
      <c r="A22" s="156">
        <v>15</v>
      </c>
      <c r="B22" s="157" t="s">
        <v>20</v>
      </c>
      <c r="C22" s="158">
        <v>1762.828</v>
      </c>
      <c r="D22" s="159">
        <v>12.101462039809803</v>
      </c>
      <c r="E22" s="160">
        <f t="shared" si="0"/>
        <v>0.16162366172578749</v>
      </c>
      <c r="F22" s="161">
        <v>95.735148295806496</v>
      </c>
      <c r="G22" s="162">
        <v>4.2648517041934886</v>
      </c>
    </row>
    <row r="23" spans="1:7">
      <c r="A23" s="156">
        <v>16</v>
      </c>
      <c r="B23" s="157" t="s">
        <v>59</v>
      </c>
      <c r="C23" s="158">
        <v>1052.307</v>
      </c>
      <c r="D23" s="159">
        <v>180.47832657663065</v>
      </c>
      <c r="E23" s="160">
        <f t="shared" si="0"/>
        <v>9.6480036963151397E-2</v>
      </c>
      <c r="F23" s="161">
        <v>45.52834866631126</v>
      </c>
      <c r="G23" s="162">
        <v>54.471651333688733</v>
      </c>
    </row>
    <row r="24" spans="1:7">
      <c r="A24" s="156">
        <v>17</v>
      </c>
      <c r="B24" s="157" t="s">
        <v>35</v>
      </c>
      <c r="C24" s="158">
        <v>1009.705</v>
      </c>
      <c r="D24" s="159">
        <v>2.3012344578273343</v>
      </c>
      <c r="E24" s="160">
        <f t="shared" si="0"/>
        <v>9.2574102160185939E-2</v>
      </c>
      <c r="F24" s="161">
        <v>100</v>
      </c>
      <c r="G24" s="162">
        <v>0</v>
      </c>
    </row>
    <row r="25" spans="1:7">
      <c r="A25" s="156">
        <v>18</v>
      </c>
      <c r="B25" s="157" t="s">
        <v>54</v>
      </c>
      <c r="C25" s="158">
        <v>411.69299999999998</v>
      </c>
      <c r="D25" s="159">
        <v>-1.1819008825852251</v>
      </c>
      <c r="E25" s="160">
        <f t="shared" si="0"/>
        <v>3.7745786978011821E-2</v>
      </c>
      <c r="F25" s="161">
        <v>27.418489019730714</v>
      </c>
      <c r="G25" s="162">
        <v>72.581510980269286</v>
      </c>
    </row>
    <row r="26" spans="1:7">
      <c r="A26" s="156">
        <v>19</v>
      </c>
      <c r="B26" s="157" t="s">
        <v>42</v>
      </c>
      <c r="C26" s="158">
        <v>373.59100000000001</v>
      </c>
      <c r="D26" s="159">
        <v>15.277756349532012</v>
      </c>
      <c r="E26" s="160">
        <f t="shared" si="0"/>
        <v>3.4252431551914694E-2</v>
      </c>
      <c r="F26" s="161">
        <v>97.756102261564124</v>
      </c>
      <c r="G26" s="162">
        <v>2.243897738435884</v>
      </c>
    </row>
    <row r="27" spans="1:7">
      <c r="A27" s="156">
        <v>20</v>
      </c>
      <c r="B27" s="157" t="s">
        <v>41</v>
      </c>
      <c r="C27" s="158">
        <v>152.42599999999999</v>
      </c>
      <c r="D27" s="159">
        <v>-19.202981134675852</v>
      </c>
      <c r="E27" s="160">
        <f t="shared" si="0"/>
        <v>1.3975072021896E-2</v>
      </c>
      <c r="F27" s="161">
        <v>96.021676092005308</v>
      </c>
      <c r="G27" s="162">
        <v>3.9783239079946955</v>
      </c>
    </row>
    <row r="28" spans="1:7">
      <c r="A28" s="156">
        <v>21</v>
      </c>
      <c r="B28" s="157" t="s">
        <v>33</v>
      </c>
      <c r="C28" s="158">
        <v>146.16499999999999</v>
      </c>
      <c r="D28" s="159">
        <v>-7.5507738626084802</v>
      </c>
      <c r="E28" s="160">
        <f t="shared" si="0"/>
        <v>1.3401036582213199E-2</v>
      </c>
      <c r="F28" s="161">
        <v>57.526083535730152</v>
      </c>
      <c r="G28" s="162">
        <v>42.473916464269834</v>
      </c>
    </row>
    <row r="29" spans="1:7">
      <c r="A29" s="156">
        <v>22</v>
      </c>
      <c r="B29" s="157" t="s">
        <v>57</v>
      </c>
      <c r="C29" s="158">
        <v>116.30800000000001</v>
      </c>
      <c r="D29" s="159">
        <v>9.4673832224303567</v>
      </c>
      <c r="E29" s="160">
        <f t="shared" si="0"/>
        <v>1.0663618258844819E-2</v>
      </c>
      <c r="F29" s="161">
        <v>28.580149258864388</v>
      </c>
      <c r="G29" s="162">
        <v>71.419850741135605</v>
      </c>
    </row>
    <row r="30" spans="1:7">
      <c r="A30" s="156">
        <v>23</v>
      </c>
      <c r="B30" s="157" t="s">
        <v>31</v>
      </c>
      <c r="C30" s="158">
        <v>64.320999999999998</v>
      </c>
      <c r="D30" s="159">
        <v>2.9201868919610519</v>
      </c>
      <c r="E30" s="160">
        <f t="shared" si="0"/>
        <v>5.8972262443439611E-3</v>
      </c>
      <c r="F30" s="161">
        <v>21.63523577058815</v>
      </c>
      <c r="G30" s="162">
        <v>78.364764229411847</v>
      </c>
    </row>
    <row r="31" spans="1:7">
      <c r="A31" s="156">
        <v>24</v>
      </c>
      <c r="B31" s="157" t="s">
        <v>25</v>
      </c>
      <c r="C31" s="158">
        <v>42.692</v>
      </c>
      <c r="D31" s="159">
        <v>-21.111665465565338</v>
      </c>
      <c r="E31" s="160">
        <f t="shared" si="0"/>
        <v>3.914186390502828E-3</v>
      </c>
      <c r="F31" s="161">
        <v>98.37440269839783</v>
      </c>
      <c r="G31" s="162">
        <v>1.6255973016021728</v>
      </c>
    </row>
    <row r="32" spans="1:7">
      <c r="A32" s="156">
        <v>25</v>
      </c>
      <c r="B32" s="157" t="s">
        <v>49</v>
      </c>
      <c r="C32" s="158">
        <v>34.194000000000003</v>
      </c>
      <c r="D32" s="159">
        <v>756.34861006761821</v>
      </c>
      <c r="E32" s="160">
        <f t="shared" si="0"/>
        <v>3.1350531583634804E-3</v>
      </c>
      <c r="F32" s="161">
        <v>0</v>
      </c>
      <c r="G32" s="162">
        <v>100</v>
      </c>
    </row>
    <row r="33" spans="1:7">
      <c r="A33" s="156">
        <v>26</v>
      </c>
      <c r="B33" s="157" t="s">
        <v>43</v>
      </c>
      <c r="C33" s="158">
        <v>27.122</v>
      </c>
      <c r="D33" s="159">
        <v>6.4614007748499915</v>
      </c>
      <c r="E33" s="160">
        <f t="shared" si="0"/>
        <v>2.4866617465384077E-3</v>
      </c>
      <c r="F33" s="161">
        <v>99.557554752599373</v>
      </c>
      <c r="G33" s="162">
        <v>0.44244524740063407</v>
      </c>
    </row>
    <row r="34" spans="1:7">
      <c r="A34" s="156">
        <v>27</v>
      </c>
      <c r="B34" s="157" t="s">
        <v>46</v>
      </c>
      <c r="C34" s="158">
        <v>22.039000000000001</v>
      </c>
      <c r="D34" s="159">
        <v>38.706023034803906</v>
      </c>
      <c r="E34" s="160">
        <f t="shared" si="0"/>
        <v>2.0206304192891371E-3</v>
      </c>
      <c r="F34" s="161">
        <v>5.6173147601978322</v>
      </c>
      <c r="G34" s="162">
        <v>94.382685239802171</v>
      </c>
    </row>
    <row r="35" spans="1:7">
      <c r="A35" s="156">
        <v>28</v>
      </c>
      <c r="B35" s="157" t="s">
        <v>55</v>
      </c>
      <c r="C35" s="158">
        <v>17.834</v>
      </c>
      <c r="D35" s="159">
        <v>-49.448680518155292</v>
      </c>
      <c r="E35" s="160">
        <f t="shared" si="0"/>
        <v>1.6350979126821753E-3</v>
      </c>
      <c r="F35" s="161">
        <v>99.983178198945836</v>
      </c>
      <c r="G35" s="162">
        <v>1.6821801054166204E-2</v>
      </c>
    </row>
    <row r="36" spans="1:7">
      <c r="A36" s="156">
        <v>29</v>
      </c>
      <c r="B36" s="157" t="s">
        <v>48</v>
      </c>
      <c r="C36" s="158">
        <v>15.723000000000001</v>
      </c>
      <c r="D36" s="159">
        <v>-51.626003753499674</v>
      </c>
      <c r="E36" s="160">
        <f t="shared" si="0"/>
        <v>1.4415523427779439E-3</v>
      </c>
      <c r="F36" s="161">
        <v>100</v>
      </c>
      <c r="G36" s="162">
        <v>0</v>
      </c>
    </row>
    <row r="37" spans="1:7">
      <c r="A37" s="156">
        <v>30</v>
      </c>
      <c r="B37" s="157" t="s">
        <v>36</v>
      </c>
      <c r="C37" s="158">
        <v>14.648</v>
      </c>
      <c r="D37" s="159">
        <v>-5.4296597585383211</v>
      </c>
      <c r="E37" s="160">
        <f t="shared" si="0"/>
        <v>1.3429917138593982E-3</v>
      </c>
      <c r="F37" s="161">
        <v>100</v>
      </c>
      <c r="G37" s="162">
        <v>0</v>
      </c>
    </row>
    <row r="38" spans="1:7">
      <c r="A38" s="156">
        <v>31</v>
      </c>
      <c r="B38" s="157" t="s">
        <v>18</v>
      </c>
      <c r="C38" s="158">
        <v>1.7569999999999999</v>
      </c>
      <c r="D38" s="159">
        <v>-77.005627535662882</v>
      </c>
      <c r="E38" s="160">
        <f t="shared" si="0"/>
        <v>1.6108932559059E-4</v>
      </c>
      <c r="F38" s="161">
        <v>100</v>
      </c>
      <c r="G38" s="162">
        <v>0</v>
      </c>
    </row>
    <row r="39" spans="1:7">
      <c r="A39" s="156">
        <v>32</v>
      </c>
      <c r="B39" s="157" t="s">
        <v>32</v>
      </c>
      <c r="C39" s="158">
        <v>0</v>
      </c>
      <c r="D39" s="159">
        <v>0</v>
      </c>
      <c r="E39" s="160">
        <f t="shared" si="0"/>
        <v>0</v>
      </c>
      <c r="F39" s="161">
        <v>0</v>
      </c>
      <c r="G39" s="162">
        <v>100.00000000000001</v>
      </c>
    </row>
    <row r="40" spans="1:7">
      <c r="A40" s="156">
        <v>33</v>
      </c>
      <c r="B40" s="157" t="s">
        <v>56</v>
      </c>
      <c r="C40" s="158">
        <v>0</v>
      </c>
      <c r="D40" s="159">
        <v>-100</v>
      </c>
      <c r="E40" s="160">
        <f t="shared" si="0"/>
        <v>0</v>
      </c>
      <c r="F40" s="161" t="s">
        <v>60</v>
      </c>
      <c r="G40" s="162" t="s">
        <v>60</v>
      </c>
    </row>
    <row r="41" spans="1:7">
      <c r="A41" s="156">
        <v>34</v>
      </c>
      <c r="B41" s="157" t="s">
        <v>28</v>
      </c>
      <c r="C41" s="158">
        <v>0</v>
      </c>
      <c r="D41" s="159">
        <v>0</v>
      </c>
      <c r="E41" s="160">
        <f t="shared" si="0"/>
        <v>0</v>
      </c>
      <c r="F41" s="161" t="s">
        <v>60</v>
      </c>
      <c r="G41" s="162" t="s">
        <v>60</v>
      </c>
    </row>
    <row r="42" spans="1:7">
      <c r="A42" s="156">
        <v>35</v>
      </c>
      <c r="B42" s="157" t="s">
        <v>45</v>
      </c>
      <c r="C42" s="158">
        <v>0</v>
      </c>
      <c r="D42" s="159">
        <v>0</v>
      </c>
      <c r="E42" s="160">
        <f t="shared" si="0"/>
        <v>0</v>
      </c>
      <c r="F42" s="161" t="s">
        <v>60</v>
      </c>
      <c r="G42" s="162" t="s">
        <v>60</v>
      </c>
    </row>
    <row r="43" spans="1:7">
      <c r="A43" s="156">
        <v>36</v>
      </c>
      <c r="B43" s="157" t="s">
        <v>30</v>
      </c>
      <c r="C43" s="158">
        <v>0</v>
      </c>
      <c r="D43" s="159">
        <v>0</v>
      </c>
      <c r="E43" s="160">
        <f t="shared" si="0"/>
        <v>0</v>
      </c>
      <c r="F43" s="161" t="s">
        <v>60</v>
      </c>
      <c r="G43" s="162" t="s">
        <v>60</v>
      </c>
    </row>
    <row r="44" spans="1:7">
      <c r="A44" s="156">
        <v>37</v>
      </c>
      <c r="B44" s="157" t="s">
        <v>29</v>
      </c>
      <c r="C44" s="158">
        <v>0</v>
      </c>
      <c r="D44" s="159" t="s">
        <v>60</v>
      </c>
      <c r="E44" s="160">
        <f t="shared" si="0"/>
        <v>0</v>
      </c>
      <c r="F44" s="161" t="s">
        <v>60</v>
      </c>
      <c r="G44" s="162" t="s">
        <v>60</v>
      </c>
    </row>
    <row r="45" spans="1:7">
      <c r="A45" s="156">
        <v>38</v>
      </c>
      <c r="B45" s="157" t="s">
        <v>44</v>
      </c>
      <c r="C45" s="158">
        <v>0</v>
      </c>
      <c r="D45" s="159">
        <v>0</v>
      </c>
      <c r="E45" s="160">
        <f t="shared" si="0"/>
        <v>0</v>
      </c>
      <c r="F45" s="161" t="s">
        <v>60</v>
      </c>
      <c r="G45" s="162" t="s">
        <v>60</v>
      </c>
    </row>
    <row r="46" spans="1:7">
      <c r="A46" s="156">
        <v>39</v>
      </c>
      <c r="B46" s="157" t="s">
        <v>23</v>
      </c>
      <c r="C46" s="158">
        <v>0</v>
      </c>
      <c r="D46" s="159">
        <v>0</v>
      </c>
      <c r="E46" s="160">
        <f t="shared" si="0"/>
        <v>0</v>
      </c>
      <c r="F46" s="161" t="s">
        <v>60</v>
      </c>
      <c r="G46" s="162" t="s">
        <v>60</v>
      </c>
    </row>
    <row r="47" spans="1:7">
      <c r="A47" s="156">
        <v>40</v>
      </c>
      <c r="B47" s="157" t="s">
        <v>34</v>
      </c>
      <c r="C47" s="171">
        <v>0</v>
      </c>
      <c r="D47" s="159">
        <v>0</v>
      </c>
      <c r="E47" s="160">
        <f t="shared" si="0"/>
        <v>0</v>
      </c>
      <c r="F47" s="161" t="s">
        <v>60</v>
      </c>
      <c r="G47" s="162" t="s">
        <v>60</v>
      </c>
    </row>
    <row r="48" spans="1:7">
      <c r="A48" s="156">
        <v>41</v>
      </c>
      <c r="B48" s="157" t="s">
        <v>37</v>
      </c>
      <c r="C48" s="158">
        <v>0</v>
      </c>
      <c r="D48" s="159">
        <v>0</v>
      </c>
      <c r="E48" s="160">
        <f t="shared" si="0"/>
        <v>0</v>
      </c>
      <c r="F48" s="161" t="s">
        <v>60</v>
      </c>
      <c r="G48" s="162" t="s">
        <v>60</v>
      </c>
    </row>
    <row r="49" spans="1:9">
      <c r="A49" s="163">
        <v>42</v>
      </c>
      <c r="B49" s="157" t="s">
        <v>52</v>
      </c>
      <c r="C49" s="158">
        <v>0</v>
      </c>
      <c r="D49" s="159">
        <v>0</v>
      </c>
      <c r="E49" s="160">
        <f t="shared" si="0"/>
        <v>0</v>
      </c>
      <c r="F49" s="161" t="s">
        <v>60</v>
      </c>
      <c r="G49" s="162" t="s">
        <v>60</v>
      </c>
    </row>
    <row r="50" spans="1:9" s="173" customFormat="1" ht="22.2" customHeight="1">
      <c r="A50" s="172"/>
      <c r="B50" s="164" t="s">
        <v>13</v>
      </c>
      <c r="C50" s="165">
        <f>SUM(C8:C49)</f>
        <v>1090699.209</v>
      </c>
      <c r="D50" s="166">
        <v>0</v>
      </c>
      <c r="E50" s="167">
        <v>99.999999999999929</v>
      </c>
      <c r="F50" s="168">
        <v>6.6856654804867102</v>
      </c>
      <c r="G50" s="168">
        <v>93.314334519513295</v>
      </c>
    </row>
    <row r="52" spans="1:9">
      <c r="I52" s="170"/>
    </row>
  </sheetData>
  <mergeCells count="7">
    <mergeCell ref="A2:G2"/>
    <mergeCell ref="A3:G3"/>
    <mergeCell ref="B6:B7"/>
    <mergeCell ref="C6:C7"/>
    <mergeCell ref="D6:D7"/>
    <mergeCell ref="E6:E7"/>
    <mergeCell ref="F6:G6"/>
  </mergeCells>
  <pageMargins left="0.75" right="0.75" top="0.63" bottom="0.56000000000000005" header="0.5" footer="0.4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6">
    <tabColor theme="9" tint="0.79998168889431442"/>
    <pageSetUpPr fitToPage="1"/>
  </sheetPr>
  <dimension ref="A1:U58"/>
  <sheetViews>
    <sheetView showGridLines="0" tabSelected="1" zoomScaleNormal="100" workbookViewId="0">
      <pane ySplit="8" topLeftCell="A30" activePane="bottomLeft" state="frozen"/>
      <selection activeCell="M7" sqref="M7"/>
      <selection pane="bottomLeft" activeCell="N52" sqref="N52:P57"/>
    </sheetView>
  </sheetViews>
  <sheetFormatPr defaultColWidth="9" defaultRowHeight="13.8"/>
  <cols>
    <col min="1" max="1" width="3.08984375" style="122" customWidth="1"/>
    <col min="2" max="2" width="24.6328125" style="122" customWidth="1"/>
    <col min="3" max="3" width="9.6328125" style="182" customWidth="1"/>
    <col min="4" max="4" width="7.453125" style="183" customWidth="1"/>
    <col min="5" max="5" width="9.6328125" style="182" customWidth="1"/>
    <col min="6" max="6" width="7.453125" style="183" customWidth="1"/>
    <col min="7" max="7" width="9.6328125" style="182" customWidth="1"/>
    <col min="8" max="8" width="7.453125" style="183" customWidth="1"/>
    <col min="9" max="9" width="9.6328125" style="182" customWidth="1"/>
    <col min="10" max="10" width="7.08984375" style="183" customWidth="1"/>
    <col min="11" max="11" width="1.6328125" style="122" customWidth="1"/>
    <col min="12" max="12" width="9" style="122"/>
    <col min="13" max="13" width="22.6328125" style="122" bestFit="1" customWidth="1"/>
    <col min="14" max="14" width="10" style="122" bestFit="1" customWidth="1"/>
    <col min="15" max="15" width="15.6328125" style="122" bestFit="1" customWidth="1"/>
    <col min="16" max="16" width="10.6328125" style="122" bestFit="1" customWidth="1"/>
    <col min="17" max="17" width="16.26953125" style="122" bestFit="1" customWidth="1"/>
    <col min="18" max="18" width="11.36328125" style="122" bestFit="1" customWidth="1"/>
    <col min="19" max="19" width="17.08984375" style="122" bestFit="1" customWidth="1"/>
    <col min="20" max="20" width="13.36328125" style="122" bestFit="1" customWidth="1"/>
    <col min="21" max="21" width="19" style="122" bestFit="1" customWidth="1"/>
    <col min="22" max="16384" width="9" style="122"/>
  </cols>
  <sheetData>
    <row r="1" spans="1:21" ht="14.4">
      <c r="A1" s="175"/>
      <c r="B1" s="238"/>
      <c r="C1" s="176"/>
      <c r="D1" s="177"/>
      <c r="E1" s="176"/>
      <c r="F1" s="177"/>
      <c r="G1" s="176"/>
      <c r="H1" s="177"/>
      <c r="I1" s="178" t="s">
        <v>1</v>
      </c>
      <c r="J1" s="178" t="s">
        <v>2</v>
      </c>
      <c r="K1" s="55"/>
    </row>
    <row r="2" spans="1:21" ht="15" customHeight="1">
      <c r="B2" s="350" t="s">
        <v>61</v>
      </c>
      <c r="C2" s="350"/>
      <c r="D2" s="350"/>
      <c r="E2" s="350"/>
      <c r="F2" s="350"/>
      <c r="G2" s="350"/>
      <c r="H2" s="350"/>
      <c r="I2" s="350"/>
      <c r="J2" s="350"/>
      <c r="K2" s="179"/>
    </row>
    <row r="3" spans="1:21" ht="15" customHeight="1">
      <c r="B3" s="351" t="s">
        <v>191</v>
      </c>
      <c r="C3" s="351"/>
      <c r="D3" s="351"/>
      <c r="E3" s="351"/>
      <c r="F3" s="351"/>
      <c r="G3" s="351"/>
      <c r="H3" s="351"/>
      <c r="I3" s="351"/>
      <c r="J3" s="351"/>
      <c r="K3" s="55"/>
    </row>
    <row r="4" spans="1:21" ht="15" customHeight="1">
      <c r="B4" s="351" t="s">
        <v>14</v>
      </c>
      <c r="C4" s="351"/>
      <c r="D4" s="351"/>
      <c r="E4" s="351"/>
      <c r="F4" s="351"/>
      <c r="G4" s="351"/>
      <c r="H4" s="351"/>
      <c r="I4" s="351"/>
      <c r="J4" s="351"/>
      <c r="K4" s="55"/>
    </row>
    <row r="5" spans="1:21" ht="15" customHeight="1">
      <c r="B5" s="352" t="s">
        <v>3</v>
      </c>
      <c r="C5" s="352"/>
      <c r="D5" s="352"/>
      <c r="E5" s="352"/>
      <c r="F5" s="352"/>
      <c r="G5" s="352"/>
      <c r="H5" s="352"/>
      <c r="I5" s="352"/>
      <c r="J5" s="352"/>
    </row>
    <row r="6" spans="1:21" ht="15" customHeight="1">
      <c r="B6" s="180"/>
      <c r="C6" s="180"/>
      <c r="D6" s="180"/>
      <c r="E6" s="180"/>
      <c r="F6" s="180"/>
      <c r="G6" s="180"/>
      <c r="H6" s="180"/>
      <c r="I6" s="180"/>
      <c r="J6" s="180"/>
    </row>
    <row r="7" spans="1:21" ht="15" customHeight="1">
      <c r="B7" s="353" t="s">
        <v>4</v>
      </c>
      <c r="C7" s="353" t="s">
        <v>104</v>
      </c>
      <c r="D7" s="353"/>
      <c r="E7" s="353" t="s">
        <v>117</v>
      </c>
      <c r="F7" s="353"/>
      <c r="G7" s="353" t="s">
        <v>67</v>
      </c>
      <c r="H7" s="353"/>
      <c r="I7" s="353" t="s">
        <v>103</v>
      </c>
      <c r="J7" s="353"/>
      <c r="K7" s="55"/>
    </row>
    <row r="8" spans="1:21" ht="30" customHeight="1">
      <c r="B8" s="353"/>
      <c r="C8" s="264" t="s">
        <v>8</v>
      </c>
      <c r="D8" s="285" t="s">
        <v>190</v>
      </c>
      <c r="E8" s="264" t="s">
        <v>8</v>
      </c>
      <c r="F8" s="285" t="s">
        <v>190</v>
      </c>
      <c r="G8" s="264" t="s">
        <v>10</v>
      </c>
      <c r="H8" s="285" t="s">
        <v>190</v>
      </c>
      <c r="I8" s="245" t="s">
        <v>8</v>
      </c>
      <c r="J8" s="285" t="s">
        <v>190</v>
      </c>
      <c r="M8" s="311"/>
      <c r="N8" s="311"/>
      <c r="O8" s="311"/>
      <c r="P8" s="311"/>
      <c r="Q8" s="311"/>
      <c r="R8" s="311"/>
      <c r="S8" s="311"/>
      <c r="T8" s="311"/>
      <c r="U8" s="311"/>
    </row>
    <row r="9" spans="1:21" ht="12.75" customHeight="1">
      <c r="A9" s="223">
        <v>1</v>
      </c>
      <c r="B9" s="36" t="s">
        <v>68</v>
      </c>
      <c r="C9" s="37">
        <v>0</v>
      </c>
      <c r="D9" s="144">
        <v>0</v>
      </c>
      <c r="E9" s="37">
        <v>0</v>
      </c>
      <c r="F9" s="144">
        <v>0</v>
      </c>
      <c r="G9" s="41">
        <v>0</v>
      </c>
      <c r="H9" s="144">
        <v>0</v>
      </c>
      <c r="I9" s="37">
        <v>0</v>
      </c>
      <c r="J9" s="144">
        <v>0</v>
      </c>
      <c r="M9" s="311"/>
      <c r="N9" s="311"/>
      <c r="O9" s="312"/>
      <c r="P9" s="311"/>
      <c r="Q9" s="312"/>
      <c r="R9" s="311"/>
      <c r="S9" s="312"/>
      <c r="T9" s="311"/>
      <c r="U9" s="312"/>
    </row>
    <row r="10" spans="1:21" ht="12.75" customHeight="1">
      <c r="A10" s="223">
        <v>2</v>
      </c>
      <c r="B10" s="38" t="s">
        <v>165</v>
      </c>
      <c r="C10" s="39">
        <v>1527052</v>
      </c>
      <c r="D10" s="144">
        <v>0.68500000000000005</v>
      </c>
      <c r="E10" s="39">
        <v>5553</v>
      </c>
      <c r="F10" s="144">
        <v>3.3759000000000001</v>
      </c>
      <c r="G10" s="42">
        <v>3.8</v>
      </c>
      <c r="H10" s="144">
        <v>-0.60299999999999998</v>
      </c>
      <c r="I10" s="39">
        <v>11604</v>
      </c>
      <c r="J10" s="144">
        <v>0.495</v>
      </c>
      <c r="M10" s="311"/>
      <c r="N10" s="311"/>
      <c r="O10" s="312"/>
      <c r="P10" s="311"/>
      <c r="Q10" s="312"/>
      <c r="R10" s="311"/>
      <c r="S10" s="312"/>
      <c r="T10" s="311"/>
      <c r="U10" s="312"/>
    </row>
    <row r="11" spans="1:21" ht="12.75" customHeight="1">
      <c r="A11" s="223">
        <v>3</v>
      </c>
      <c r="B11" s="38" t="s">
        <v>166</v>
      </c>
      <c r="C11" s="39">
        <v>463191</v>
      </c>
      <c r="D11" s="144">
        <v>0.94899999999999995</v>
      </c>
      <c r="E11" s="39">
        <v>382</v>
      </c>
      <c r="F11" s="144">
        <v>-0.2298</v>
      </c>
      <c r="G11" s="42">
        <v>7592.2</v>
      </c>
      <c r="H11" s="144">
        <v>0.10100000000000001</v>
      </c>
      <c r="I11" s="39">
        <v>4617</v>
      </c>
      <c r="J11" s="144">
        <v>0.47499999999999998</v>
      </c>
      <c r="M11" s="311"/>
      <c r="N11" s="311"/>
      <c r="O11" s="312"/>
      <c r="P11" s="311"/>
      <c r="Q11" s="312"/>
      <c r="R11" s="311"/>
      <c r="S11" s="312"/>
      <c r="T11" s="311"/>
      <c r="U11" s="312"/>
    </row>
    <row r="12" spans="1:21" ht="12.75" customHeight="1">
      <c r="A12" s="223">
        <v>4</v>
      </c>
      <c r="B12" s="38" t="s">
        <v>70</v>
      </c>
      <c r="C12" s="39">
        <v>0</v>
      </c>
      <c r="D12" s="144">
        <v>-1</v>
      </c>
      <c r="E12" s="39">
        <v>0</v>
      </c>
      <c r="F12" s="144">
        <v>0</v>
      </c>
      <c r="G12" s="42">
        <v>0</v>
      </c>
      <c r="H12" s="144">
        <v>0</v>
      </c>
      <c r="I12" s="39">
        <v>0</v>
      </c>
      <c r="J12" s="144">
        <v>-1</v>
      </c>
      <c r="M12" s="311"/>
      <c r="N12" s="311"/>
      <c r="O12" s="312"/>
      <c r="P12" s="311"/>
      <c r="Q12" s="312"/>
      <c r="R12" s="311"/>
      <c r="S12" s="312"/>
      <c r="T12" s="311"/>
      <c r="U12" s="312"/>
    </row>
    <row r="13" spans="1:21" ht="12.75" customHeight="1">
      <c r="A13" s="223">
        <v>5</v>
      </c>
      <c r="B13" s="38" t="s">
        <v>167</v>
      </c>
      <c r="C13" s="39">
        <v>6210098</v>
      </c>
      <c r="D13" s="144">
        <v>0.88800000000000001</v>
      </c>
      <c r="E13" s="39">
        <v>14919</v>
      </c>
      <c r="F13" s="144">
        <v>0.95709999999999995</v>
      </c>
      <c r="G13" s="42">
        <v>2431.6999999999998</v>
      </c>
      <c r="H13" s="144">
        <v>1.2999999999999999E-2</v>
      </c>
      <c r="I13" s="39">
        <v>45531</v>
      </c>
      <c r="J13" s="144">
        <v>0.69499999999999995</v>
      </c>
      <c r="K13" s="181"/>
      <c r="M13" s="311"/>
      <c r="N13" s="311"/>
      <c r="O13" s="312"/>
      <c r="P13" s="311"/>
      <c r="Q13" s="312"/>
      <c r="R13" s="311"/>
      <c r="S13" s="312"/>
      <c r="T13" s="311"/>
      <c r="U13" s="312"/>
    </row>
    <row r="14" spans="1:21" ht="12.75" customHeight="1">
      <c r="A14" s="223">
        <v>6</v>
      </c>
      <c r="B14" s="38" t="s">
        <v>168</v>
      </c>
      <c r="C14" s="39">
        <v>13149851</v>
      </c>
      <c r="D14" s="144">
        <v>1.034</v>
      </c>
      <c r="E14" s="39">
        <v>3306</v>
      </c>
      <c r="F14" s="144">
        <v>0.96319999999999995</v>
      </c>
      <c r="G14" s="42">
        <v>20802.2</v>
      </c>
      <c r="H14" s="144">
        <v>-0.20100000000000001</v>
      </c>
      <c r="I14" s="39">
        <v>84921</v>
      </c>
      <c r="J14" s="144">
        <v>0.746</v>
      </c>
      <c r="M14" s="311"/>
      <c r="N14" s="311"/>
      <c r="O14" s="312"/>
      <c r="P14" s="311"/>
      <c r="Q14" s="312"/>
      <c r="R14" s="311"/>
      <c r="S14" s="312"/>
      <c r="T14" s="311"/>
      <c r="U14" s="312"/>
    </row>
    <row r="15" spans="1:21" ht="12.75" customHeight="1">
      <c r="A15" s="223">
        <v>7</v>
      </c>
      <c r="B15" s="38" t="s">
        <v>169</v>
      </c>
      <c r="C15" s="39">
        <v>8547166</v>
      </c>
      <c r="D15" s="144">
        <v>1.071</v>
      </c>
      <c r="E15" s="39">
        <v>8890</v>
      </c>
      <c r="F15" s="144">
        <v>0.59550000000000003</v>
      </c>
      <c r="G15" s="42">
        <v>42973.9</v>
      </c>
      <c r="H15" s="144">
        <v>0.106</v>
      </c>
      <c r="I15" s="39">
        <v>65505</v>
      </c>
      <c r="J15" s="144">
        <v>0.72299999999999998</v>
      </c>
      <c r="M15" s="311"/>
      <c r="N15" s="311"/>
      <c r="O15" s="312"/>
      <c r="P15" s="311"/>
      <c r="Q15" s="312"/>
      <c r="R15" s="311"/>
      <c r="S15" s="312"/>
      <c r="T15" s="311"/>
      <c r="U15" s="312"/>
    </row>
    <row r="16" spans="1:21" ht="12.75" customHeight="1">
      <c r="A16" s="223">
        <v>8</v>
      </c>
      <c r="B16" s="38" t="s">
        <v>23</v>
      </c>
      <c r="C16" s="39">
        <v>41669</v>
      </c>
      <c r="D16" s="144">
        <v>4.8739999999999997</v>
      </c>
      <c r="E16" s="39">
        <v>0</v>
      </c>
      <c r="F16" s="144">
        <v>0</v>
      </c>
      <c r="G16" s="42">
        <v>15.6</v>
      </c>
      <c r="H16" s="144">
        <v>3.105</v>
      </c>
      <c r="I16" s="39">
        <v>1293</v>
      </c>
      <c r="J16" s="144">
        <v>3.3980000000000001</v>
      </c>
      <c r="M16" s="311"/>
      <c r="N16" s="311"/>
      <c r="O16" s="312"/>
      <c r="P16" s="311"/>
      <c r="Q16" s="312"/>
      <c r="R16" s="311"/>
      <c r="S16" s="312"/>
      <c r="T16" s="311"/>
      <c r="U16" s="312"/>
    </row>
    <row r="17" spans="1:21" ht="12.75" customHeight="1">
      <c r="A17" s="223">
        <v>9</v>
      </c>
      <c r="B17" s="38" t="s">
        <v>170</v>
      </c>
      <c r="C17" s="39">
        <v>697</v>
      </c>
      <c r="D17" s="144">
        <v>0.63600000000000001</v>
      </c>
      <c r="E17" s="39">
        <v>0</v>
      </c>
      <c r="F17" s="144">
        <v>0</v>
      </c>
      <c r="G17" s="42">
        <v>29860.1</v>
      </c>
      <c r="H17" s="144">
        <v>2.5999999999999999E-2</v>
      </c>
      <c r="I17" s="39">
        <v>5445</v>
      </c>
      <c r="J17" s="144">
        <v>-7.1999999999999995E-2</v>
      </c>
      <c r="M17" s="311"/>
      <c r="N17" s="311"/>
      <c r="O17" s="312"/>
      <c r="P17" s="311"/>
      <c r="Q17" s="312"/>
      <c r="R17" s="311"/>
      <c r="S17" s="312"/>
      <c r="T17" s="311"/>
      <c r="U17" s="312"/>
    </row>
    <row r="18" spans="1:21" ht="12.75" customHeight="1">
      <c r="A18" s="223">
        <v>10</v>
      </c>
      <c r="B18" s="38" t="s">
        <v>171</v>
      </c>
      <c r="C18" s="39">
        <v>3070475</v>
      </c>
      <c r="D18" s="144">
        <v>0.65500000000000003</v>
      </c>
      <c r="E18" s="39">
        <v>6969</v>
      </c>
      <c r="F18" s="144">
        <v>1.0972</v>
      </c>
      <c r="G18" s="42">
        <v>58.4</v>
      </c>
      <c r="H18" s="144">
        <v>1.974</v>
      </c>
      <c r="I18" s="39">
        <v>22438</v>
      </c>
      <c r="J18" s="144">
        <v>0.63</v>
      </c>
      <c r="M18" s="311"/>
      <c r="N18" s="311"/>
      <c r="O18" s="312"/>
      <c r="P18" s="311"/>
      <c r="Q18" s="312"/>
      <c r="R18" s="311"/>
      <c r="S18" s="312"/>
      <c r="T18" s="311"/>
      <c r="U18" s="312"/>
    </row>
    <row r="19" spans="1:21" ht="12.75" customHeight="1">
      <c r="A19" s="223">
        <v>11</v>
      </c>
      <c r="B19" s="38" t="s">
        <v>172</v>
      </c>
      <c r="C19" s="39">
        <v>4421866</v>
      </c>
      <c r="D19" s="103">
        <v>0.60199999999999998</v>
      </c>
      <c r="E19" s="39">
        <v>5937</v>
      </c>
      <c r="F19" s="103">
        <v>-0.42780000000000001</v>
      </c>
      <c r="G19" s="42">
        <v>6784.9</v>
      </c>
      <c r="H19" s="103">
        <v>1.0999999999999999E-2</v>
      </c>
      <c r="I19" s="39">
        <v>32431</v>
      </c>
      <c r="J19" s="103">
        <v>0.39</v>
      </c>
      <c r="M19" s="311"/>
      <c r="N19" s="311"/>
      <c r="O19" s="312"/>
      <c r="P19" s="311"/>
      <c r="Q19" s="312"/>
      <c r="R19" s="311"/>
      <c r="S19" s="312"/>
      <c r="T19" s="311"/>
      <c r="U19" s="312"/>
    </row>
    <row r="20" spans="1:21" ht="12.75" customHeight="1">
      <c r="A20" s="223">
        <v>12</v>
      </c>
      <c r="B20" s="38" t="s">
        <v>173</v>
      </c>
      <c r="C20" s="39">
        <v>10084998</v>
      </c>
      <c r="D20" s="103">
        <v>0.65</v>
      </c>
      <c r="E20" s="39">
        <v>8478</v>
      </c>
      <c r="F20" s="103">
        <v>0.47189999999999999</v>
      </c>
      <c r="G20" s="42">
        <v>8576.5</v>
      </c>
      <c r="H20" s="103">
        <v>0.17399999999999999</v>
      </c>
      <c r="I20" s="39">
        <v>68867</v>
      </c>
      <c r="J20" s="103">
        <v>0.44900000000000001</v>
      </c>
      <c r="M20" s="311"/>
      <c r="N20" s="311"/>
      <c r="O20" s="312"/>
      <c r="P20" s="311"/>
      <c r="Q20" s="312"/>
      <c r="R20" s="311"/>
      <c r="S20" s="312"/>
      <c r="T20" s="311"/>
      <c r="U20" s="312"/>
    </row>
    <row r="21" spans="1:21" ht="12.75" customHeight="1">
      <c r="A21" s="223">
        <v>13</v>
      </c>
      <c r="B21" s="38" t="s">
        <v>28</v>
      </c>
      <c r="C21" s="39">
        <v>367623</v>
      </c>
      <c r="D21" s="103">
        <v>0.83199999999999996</v>
      </c>
      <c r="E21" s="39">
        <v>550</v>
      </c>
      <c r="F21" s="103">
        <v>-0.25469999999999998</v>
      </c>
      <c r="G21" s="42">
        <v>0</v>
      </c>
      <c r="H21" s="103">
        <v>0</v>
      </c>
      <c r="I21" s="39">
        <v>2502</v>
      </c>
      <c r="J21" s="103">
        <v>0.33200000000000002</v>
      </c>
      <c r="M21" s="311"/>
      <c r="N21" s="311"/>
      <c r="O21" s="312"/>
      <c r="P21" s="311"/>
      <c r="Q21" s="312"/>
      <c r="R21" s="311"/>
      <c r="S21" s="312"/>
      <c r="T21" s="311"/>
      <c r="U21" s="312"/>
    </row>
    <row r="22" spans="1:21" ht="12.75" customHeight="1">
      <c r="A22" s="223">
        <v>14</v>
      </c>
      <c r="B22" s="38" t="s">
        <v>29</v>
      </c>
      <c r="C22" s="39">
        <v>172802</v>
      </c>
      <c r="D22" s="103">
        <v>0.78300000000000003</v>
      </c>
      <c r="E22" s="39">
        <v>0</v>
      </c>
      <c r="F22" s="144">
        <v>0</v>
      </c>
      <c r="G22" s="42">
        <v>0</v>
      </c>
      <c r="H22" s="103">
        <v>0</v>
      </c>
      <c r="I22" s="39">
        <v>1110</v>
      </c>
      <c r="J22" s="103">
        <v>0.61299999999999999</v>
      </c>
      <c r="M22" s="311"/>
      <c r="N22" s="311"/>
      <c r="O22" s="312"/>
      <c r="P22" s="311"/>
      <c r="Q22" s="312"/>
      <c r="R22" s="311"/>
      <c r="S22" s="312"/>
      <c r="T22" s="311"/>
      <c r="U22" s="312"/>
    </row>
    <row r="23" spans="1:21" ht="12.75" customHeight="1">
      <c r="A23" s="223">
        <v>15</v>
      </c>
      <c r="B23" s="38" t="s">
        <v>174</v>
      </c>
      <c r="C23" s="39">
        <v>158449</v>
      </c>
      <c r="D23" s="103">
        <v>0.99399999999999999</v>
      </c>
      <c r="E23" s="39">
        <v>0</v>
      </c>
      <c r="F23" s="103">
        <v>-1</v>
      </c>
      <c r="G23" s="42">
        <v>0</v>
      </c>
      <c r="H23" s="103">
        <v>0</v>
      </c>
      <c r="I23" s="39">
        <v>1184</v>
      </c>
      <c r="J23" s="103">
        <v>0.66100000000000003</v>
      </c>
      <c r="M23" s="311"/>
      <c r="N23" s="311"/>
      <c r="O23" s="312"/>
      <c r="P23" s="311"/>
      <c r="Q23" s="312"/>
      <c r="R23" s="311"/>
      <c r="S23" s="312"/>
      <c r="T23" s="311"/>
      <c r="U23" s="312"/>
    </row>
    <row r="24" spans="1:21" ht="12.75" customHeight="1">
      <c r="A24" s="223">
        <v>16</v>
      </c>
      <c r="B24" s="38" t="s">
        <v>175</v>
      </c>
      <c r="C24" s="39">
        <v>2206604</v>
      </c>
      <c r="D24" s="103">
        <v>1.675</v>
      </c>
      <c r="E24" s="39">
        <v>118</v>
      </c>
      <c r="F24" s="103">
        <v>-0.25319999999999998</v>
      </c>
      <c r="G24" s="42">
        <v>65</v>
      </c>
      <c r="H24" s="103">
        <v>14.659000000000001</v>
      </c>
      <c r="I24" s="39">
        <v>22574</v>
      </c>
      <c r="J24" s="103">
        <v>1.175</v>
      </c>
      <c r="M24" s="311"/>
      <c r="N24" s="311"/>
      <c r="O24" s="312"/>
      <c r="P24" s="311"/>
      <c r="Q24" s="312"/>
      <c r="R24" s="311"/>
      <c r="S24" s="312"/>
      <c r="T24" s="311"/>
      <c r="U24" s="312"/>
    </row>
    <row r="25" spans="1:21" ht="12.75" customHeight="1">
      <c r="A25" s="223">
        <v>17</v>
      </c>
      <c r="B25" s="38" t="s">
        <v>176</v>
      </c>
      <c r="C25" s="39">
        <v>6595</v>
      </c>
      <c r="D25" s="144">
        <v>0</v>
      </c>
      <c r="E25" s="39">
        <v>0</v>
      </c>
      <c r="F25" s="144">
        <v>0</v>
      </c>
      <c r="G25" s="42">
        <v>0</v>
      </c>
      <c r="H25" s="144">
        <v>0</v>
      </c>
      <c r="I25" s="39">
        <v>147</v>
      </c>
      <c r="J25" s="144">
        <v>0</v>
      </c>
      <c r="M25" s="311"/>
      <c r="N25" s="311"/>
      <c r="O25" s="312"/>
      <c r="P25" s="311"/>
      <c r="Q25" s="312"/>
      <c r="R25" s="311"/>
      <c r="S25" s="312"/>
      <c r="T25" s="311"/>
      <c r="U25" s="312"/>
    </row>
    <row r="26" spans="1:21" ht="12.75" customHeight="1">
      <c r="A26" s="223">
        <v>18</v>
      </c>
      <c r="B26" s="38" t="s">
        <v>177</v>
      </c>
      <c r="C26" s="39">
        <v>82472</v>
      </c>
      <c r="D26" s="144">
        <v>1.7490000000000001</v>
      </c>
      <c r="E26" s="39">
        <v>0</v>
      </c>
      <c r="F26" s="144">
        <v>0</v>
      </c>
      <c r="G26" s="42">
        <v>0</v>
      </c>
      <c r="H26" s="144">
        <v>0</v>
      </c>
      <c r="I26" s="39">
        <v>994</v>
      </c>
      <c r="J26" s="144">
        <v>9.4E-2</v>
      </c>
      <c r="M26" s="311"/>
      <c r="N26" s="311"/>
      <c r="O26" s="312"/>
      <c r="P26" s="311"/>
      <c r="Q26" s="312"/>
      <c r="R26" s="311"/>
      <c r="S26" s="312"/>
      <c r="T26" s="311"/>
      <c r="U26" s="312"/>
    </row>
    <row r="27" spans="1:21" ht="12.75" customHeight="1">
      <c r="A27" s="223">
        <v>19</v>
      </c>
      <c r="B27" s="38" t="s">
        <v>178</v>
      </c>
      <c r="C27" s="39">
        <v>1225776</v>
      </c>
      <c r="D27" s="144">
        <v>1.01</v>
      </c>
      <c r="E27" s="39">
        <v>867</v>
      </c>
      <c r="F27" s="144">
        <v>0.95709999999999995</v>
      </c>
      <c r="G27" s="42">
        <v>55.1</v>
      </c>
      <c r="H27" s="144">
        <v>1.6539999999999999</v>
      </c>
      <c r="I27" s="39">
        <v>9874</v>
      </c>
      <c r="J27" s="144">
        <v>0.77500000000000002</v>
      </c>
      <c r="M27" s="311"/>
      <c r="N27" s="311"/>
      <c r="O27" s="312"/>
      <c r="P27" s="311"/>
      <c r="Q27" s="312"/>
      <c r="R27" s="311"/>
      <c r="S27" s="312"/>
      <c r="T27" s="311"/>
      <c r="U27" s="312"/>
    </row>
    <row r="28" spans="1:21" ht="12.75" customHeight="1">
      <c r="A28" s="223">
        <v>20</v>
      </c>
      <c r="B28" s="38" t="s">
        <v>34</v>
      </c>
      <c r="C28" s="39">
        <v>1613</v>
      </c>
      <c r="D28" s="144">
        <v>6.907</v>
      </c>
      <c r="E28" s="39">
        <v>0</v>
      </c>
      <c r="F28" s="144">
        <v>0</v>
      </c>
      <c r="G28" s="42">
        <v>0</v>
      </c>
      <c r="H28" s="144">
        <v>0</v>
      </c>
      <c r="I28" s="39">
        <v>44</v>
      </c>
      <c r="J28" s="144">
        <v>3.4</v>
      </c>
      <c r="M28" s="311"/>
      <c r="N28" s="311"/>
      <c r="O28" s="312"/>
      <c r="P28" s="311"/>
      <c r="Q28" s="312"/>
      <c r="R28" s="311"/>
      <c r="S28" s="312"/>
      <c r="T28" s="311"/>
      <c r="U28" s="312"/>
    </row>
    <row r="29" spans="1:21" ht="12.75" customHeight="1">
      <c r="A29" s="223">
        <v>21</v>
      </c>
      <c r="B29" s="38" t="s">
        <v>35</v>
      </c>
      <c r="C29" s="39">
        <v>2641374</v>
      </c>
      <c r="D29" s="103">
        <v>0.53700000000000003</v>
      </c>
      <c r="E29" s="39">
        <v>8920</v>
      </c>
      <c r="F29" s="103">
        <v>0.34820000000000001</v>
      </c>
      <c r="G29" s="42">
        <v>2231.1</v>
      </c>
      <c r="H29" s="103">
        <v>0.26600000000000001</v>
      </c>
      <c r="I29" s="39">
        <v>19417</v>
      </c>
      <c r="J29" s="103">
        <v>0.55600000000000005</v>
      </c>
      <c r="M29" s="311"/>
      <c r="N29" s="311"/>
      <c r="O29" s="312"/>
      <c r="P29" s="311"/>
      <c r="Q29" s="312"/>
      <c r="R29" s="311"/>
      <c r="S29" s="312"/>
      <c r="T29" s="311"/>
      <c r="U29" s="312"/>
    </row>
    <row r="30" spans="1:21" ht="12.75" customHeight="1">
      <c r="A30" s="223">
        <v>22</v>
      </c>
      <c r="B30" s="38" t="s">
        <v>36</v>
      </c>
      <c r="C30" s="39">
        <v>324640</v>
      </c>
      <c r="D30" s="103">
        <v>0.14899999999999999</v>
      </c>
      <c r="E30" s="39">
        <v>0</v>
      </c>
      <c r="F30" s="103">
        <v>0</v>
      </c>
      <c r="G30" s="42">
        <v>10.5</v>
      </c>
      <c r="H30" s="103">
        <v>-0.4</v>
      </c>
      <c r="I30" s="39">
        <v>4320</v>
      </c>
      <c r="J30" s="103">
        <v>4.2999999999999997E-2</v>
      </c>
      <c r="M30" s="311"/>
      <c r="N30" s="311"/>
      <c r="O30" s="312"/>
      <c r="P30" s="311"/>
      <c r="Q30" s="312"/>
      <c r="R30" s="311"/>
      <c r="S30" s="312"/>
      <c r="T30" s="311"/>
      <c r="U30" s="312"/>
    </row>
    <row r="31" spans="1:21" ht="12.75" customHeight="1">
      <c r="A31" s="223">
        <v>23</v>
      </c>
      <c r="B31" s="38" t="s">
        <v>179</v>
      </c>
      <c r="C31" s="39">
        <v>5249</v>
      </c>
      <c r="D31" s="103">
        <v>0.53800000000000003</v>
      </c>
      <c r="E31" s="39">
        <v>0</v>
      </c>
      <c r="F31" s="103">
        <v>0</v>
      </c>
      <c r="G31" s="42">
        <v>0</v>
      </c>
      <c r="H31" s="103">
        <v>0</v>
      </c>
      <c r="I31" s="39">
        <v>795</v>
      </c>
      <c r="J31" s="103">
        <v>0.17799999999999999</v>
      </c>
      <c r="M31" s="311"/>
      <c r="N31" s="311"/>
      <c r="O31" s="312"/>
      <c r="P31" s="311"/>
      <c r="Q31" s="312"/>
      <c r="R31" s="311"/>
      <c r="S31" s="312"/>
      <c r="T31" s="311"/>
      <c r="U31" s="312"/>
    </row>
    <row r="32" spans="1:21" ht="12.75" customHeight="1">
      <c r="A32" s="223">
        <v>24</v>
      </c>
      <c r="B32" s="38" t="s">
        <v>38</v>
      </c>
      <c r="C32" s="39">
        <v>7669113</v>
      </c>
      <c r="D32" s="103">
        <v>0.78100000000000003</v>
      </c>
      <c r="E32" s="39">
        <v>683</v>
      </c>
      <c r="F32" s="103">
        <v>1.1080000000000001</v>
      </c>
      <c r="G32" s="42">
        <v>2353.1999999999998</v>
      </c>
      <c r="H32" s="103">
        <v>0.249</v>
      </c>
      <c r="I32" s="39">
        <v>74915</v>
      </c>
      <c r="J32" s="103">
        <v>0.65800000000000003</v>
      </c>
      <c r="M32" s="311"/>
      <c r="N32" s="311"/>
      <c r="O32" s="312"/>
      <c r="P32" s="311"/>
      <c r="Q32" s="312"/>
      <c r="R32" s="311"/>
      <c r="S32" s="312"/>
      <c r="T32" s="311"/>
      <c r="U32" s="312"/>
    </row>
    <row r="33" spans="1:21" ht="12.75" customHeight="1">
      <c r="A33" s="223">
        <v>25</v>
      </c>
      <c r="B33" s="38" t="s">
        <v>39</v>
      </c>
      <c r="C33" s="39">
        <v>21212679</v>
      </c>
      <c r="D33" s="103">
        <v>1.216</v>
      </c>
      <c r="E33" s="39">
        <v>118509</v>
      </c>
      <c r="F33" s="103">
        <v>1.95</v>
      </c>
      <c r="G33" s="42">
        <v>721822</v>
      </c>
      <c r="H33" s="103">
        <v>-3.4000000000000002E-2</v>
      </c>
      <c r="I33" s="39">
        <v>177492</v>
      </c>
      <c r="J33" s="103">
        <v>0.61099999999999999</v>
      </c>
      <c r="M33" s="311"/>
      <c r="N33" s="311"/>
      <c r="O33" s="312"/>
      <c r="P33" s="311"/>
      <c r="Q33" s="312"/>
      <c r="R33" s="311"/>
      <c r="S33" s="312"/>
      <c r="T33" s="311"/>
      <c r="U33" s="312"/>
    </row>
    <row r="34" spans="1:21" ht="12.75" customHeight="1">
      <c r="A34" s="223">
        <v>26</v>
      </c>
      <c r="B34" s="38" t="s">
        <v>180</v>
      </c>
      <c r="C34" s="39">
        <v>10891357</v>
      </c>
      <c r="D34" s="103">
        <v>1.3660000000000001</v>
      </c>
      <c r="E34" s="39">
        <v>7841</v>
      </c>
      <c r="F34" s="103">
        <v>1.0988</v>
      </c>
      <c r="G34" s="42">
        <v>11353.1</v>
      </c>
      <c r="H34" s="103">
        <v>0.09</v>
      </c>
      <c r="I34" s="39">
        <v>75359</v>
      </c>
      <c r="J34" s="103">
        <v>1.0469999999999999</v>
      </c>
      <c r="M34" s="311"/>
      <c r="N34" s="311"/>
      <c r="O34" s="312"/>
      <c r="P34" s="311"/>
      <c r="Q34" s="312"/>
      <c r="R34" s="311"/>
      <c r="S34" s="312"/>
      <c r="T34" s="311"/>
      <c r="U34" s="312"/>
    </row>
    <row r="35" spans="1:21" ht="12.75" customHeight="1">
      <c r="A35" s="223">
        <v>27</v>
      </c>
      <c r="B35" s="38" t="s">
        <v>41</v>
      </c>
      <c r="C35" s="39">
        <v>3137988</v>
      </c>
      <c r="D35" s="103">
        <v>0.53</v>
      </c>
      <c r="E35" s="39">
        <v>1934</v>
      </c>
      <c r="F35" s="103">
        <v>-9.9199999999999997E-2</v>
      </c>
      <c r="G35" s="42">
        <v>1022.1</v>
      </c>
      <c r="H35" s="103">
        <v>5.5789999999999997</v>
      </c>
      <c r="I35" s="39">
        <v>24670</v>
      </c>
      <c r="J35" s="103">
        <v>0.42299999999999999</v>
      </c>
      <c r="M35" s="311"/>
      <c r="N35" s="311"/>
      <c r="O35" s="312"/>
      <c r="P35" s="311"/>
      <c r="Q35" s="312"/>
      <c r="R35" s="311"/>
      <c r="S35" s="312"/>
      <c r="T35" s="311"/>
      <c r="U35" s="312"/>
    </row>
    <row r="36" spans="1:21" ht="12.75" customHeight="1">
      <c r="A36" s="223">
        <v>28</v>
      </c>
      <c r="B36" s="38" t="s">
        <v>181</v>
      </c>
      <c r="C36" s="39">
        <v>7126718</v>
      </c>
      <c r="D36" s="103">
        <v>0.55700000000000005</v>
      </c>
      <c r="E36" s="39">
        <v>15283</v>
      </c>
      <c r="F36" s="103">
        <v>0.11269999999999999</v>
      </c>
      <c r="G36" s="42">
        <v>2321.1</v>
      </c>
      <c r="H36" s="103">
        <v>-0.24099999999999999</v>
      </c>
      <c r="I36" s="39">
        <v>52405</v>
      </c>
      <c r="J36" s="103">
        <v>0.379</v>
      </c>
      <c r="M36" s="311"/>
      <c r="N36" s="311"/>
      <c r="O36" s="312"/>
      <c r="P36" s="311"/>
      <c r="Q36" s="312"/>
      <c r="R36" s="311"/>
      <c r="S36" s="312"/>
      <c r="T36" s="311"/>
      <c r="U36" s="312"/>
    </row>
    <row r="37" spans="1:21" ht="12.75" customHeight="1">
      <c r="A37" s="223">
        <v>29</v>
      </c>
      <c r="B37" s="38" t="s">
        <v>43</v>
      </c>
      <c r="C37" s="39">
        <v>179212</v>
      </c>
      <c r="D37" s="103">
        <v>6.3E-2</v>
      </c>
      <c r="E37" s="39">
        <v>22</v>
      </c>
      <c r="F37" s="103">
        <v>-0.42109999999999997</v>
      </c>
      <c r="G37" s="42">
        <v>7.5</v>
      </c>
      <c r="H37" s="103">
        <v>-0.41299999999999998</v>
      </c>
      <c r="I37" s="39">
        <v>3673</v>
      </c>
      <c r="J37" s="103">
        <v>0.105</v>
      </c>
      <c r="M37" s="311"/>
      <c r="N37" s="311"/>
      <c r="O37" s="312"/>
      <c r="P37" s="311"/>
      <c r="Q37" s="312"/>
      <c r="R37" s="311"/>
      <c r="S37" s="312"/>
      <c r="T37" s="311"/>
      <c r="U37" s="312"/>
    </row>
    <row r="38" spans="1:21" ht="12.75" customHeight="1">
      <c r="A38" s="223">
        <v>30</v>
      </c>
      <c r="B38" s="38" t="s">
        <v>44</v>
      </c>
      <c r="C38" s="39">
        <v>114629</v>
      </c>
      <c r="D38" s="103">
        <v>0.222</v>
      </c>
      <c r="E38" s="39">
        <v>299</v>
      </c>
      <c r="F38" s="103">
        <v>-0.85840000000000005</v>
      </c>
      <c r="G38" s="42">
        <v>0.4</v>
      </c>
      <c r="H38" s="103">
        <v>0</v>
      </c>
      <c r="I38" s="39">
        <v>1098</v>
      </c>
      <c r="J38" s="103">
        <v>-0.21199999999999999</v>
      </c>
      <c r="M38" s="311"/>
      <c r="N38" s="311"/>
      <c r="O38" s="312"/>
      <c r="P38" s="311"/>
      <c r="Q38" s="312"/>
      <c r="R38" s="311"/>
      <c r="S38" s="312"/>
      <c r="T38" s="311"/>
      <c r="U38" s="312"/>
    </row>
    <row r="39" spans="1:21" ht="12.75" customHeight="1">
      <c r="A39" s="223">
        <v>31</v>
      </c>
      <c r="B39" s="38" t="s">
        <v>182</v>
      </c>
      <c r="C39" s="39">
        <v>368472</v>
      </c>
      <c r="D39" s="103">
        <v>1.5860000000000001</v>
      </c>
      <c r="E39" s="39">
        <v>39</v>
      </c>
      <c r="F39" s="103">
        <v>-0.8669</v>
      </c>
      <c r="G39" s="42">
        <v>0</v>
      </c>
      <c r="H39" s="103">
        <v>0</v>
      </c>
      <c r="I39" s="39">
        <v>2700</v>
      </c>
      <c r="J39" s="103">
        <v>0.96199999999999997</v>
      </c>
      <c r="M39" s="311"/>
      <c r="N39" s="311"/>
      <c r="O39" s="312"/>
      <c r="P39" s="311"/>
      <c r="Q39" s="312"/>
      <c r="R39" s="311"/>
      <c r="S39" s="312"/>
      <c r="T39" s="311"/>
      <c r="U39" s="312"/>
    </row>
    <row r="40" spans="1:21" ht="12.75" customHeight="1">
      <c r="A40" s="223">
        <v>32</v>
      </c>
      <c r="B40" s="38" t="s">
        <v>46</v>
      </c>
      <c r="C40" s="39">
        <v>692507</v>
      </c>
      <c r="D40" s="103">
        <v>0.873</v>
      </c>
      <c r="E40" s="39">
        <v>161</v>
      </c>
      <c r="F40" s="103">
        <v>0</v>
      </c>
      <c r="G40" s="42">
        <v>1.3</v>
      </c>
      <c r="H40" s="103">
        <v>23.981000000000002</v>
      </c>
      <c r="I40" s="39">
        <v>5333</v>
      </c>
      <c r="J40" s="103">
        <v>0.60399999999999998</v>
      </c>
      <c r="M40" s="311"/>
      <c r="N40" s="311"/>
      <c r="O40" s="312"/>
      <c r="P40" s="311"/>
      <c r="Q40" s="312"/>
      <c r="R40" s="311"/>
      <c r="S40" s="312"/>
      <c r="T40" s="311"/>
      <c r="U40" s="312"/>
    </row>
    <row r="41" spans="1:21" ht="12.75" customHeight="1">
      <c r="A41" s="223">
        <v>33</v>
      </c>
      <c r="B41" s="38" t="s">
        <v>183</v>
      </c>
      <c r="C41" s="39">
        <v>4458571</v>
      </c>
      <c r="D41" s="103">
        <v>1.254</v>
      </c>
      <c r="E41" s="39">
        <v>2310</v>
      </c>
      <c r="F41" s="103">
        <v>1.5667</v>
      </c>
      <c r="G41" s="42">
        <v>14415</v>
      </c>
      <c r="H41" s="103">
        <v>-3.6999999999999998E-2</v>
      </c>
      <c r="I41" s="39">
        <v>31347</v>
      </c>
      <c r="J41" s="103">
        <v>0.79600000000000004</v>
      </c>
      <c r="M41" s="311"/>
      <c r="N41" s="311"/>
      <c r="O41" s="312"/>
      <c r="P41" s="311"/>
      <c r="Q41" s="312"/>
      <c r="R41" s="311"/>
      <c r="S41" s="312"/>
      <c r="T41" s="311"/>
      <c r="U41" s="312"/>
    </row>
    <row r="42" spans="1:21" ht="12.75" customHeight="1">
      <c r="A42" s="223">
        <v>34</v>
      </c>
      <c r="B42" s="38" t="s">
        <v>48</v>
      </c>
      <c r="C42" s="39">
        <v>285248</v>
      </c>
      <c r="D42" s="103">
        <v>0.92500000000000004</v>
      </c>
      <c r="E42" s="39">
        <v>0</v>
      </c>
      <c r="F42" s="103">
        <v>0</v>
      </c>
      <c r="G42" s="42">
        <v>14.6</v>
      </c>
      <c r="H42" s="103">
        <v>0.64700000000000002</v>
      </c>
      <c r="I42" s="39">
        <v>3046</v>
      </c>
      <c r="J42" s="103">
        <v>1.1419999999999999</v>
      </c>
      <c r="M42" s="311"/>
      <c r="N42" s="311"/>
      <c r="O42" s="312"/>
      <c r="P42" s="311"/>
      <c r="Q42" s="312"/>
      <c r="R42" s="311"/>
      <c r="S42" s="312"/>
      <c r="T42" s="311"/>
      <c r="U42" s="312"/>
    </row>
    <row r="43" spans="1:21" ht="12.75" customHeight="1">
      <c r="A43" s="223">
        <v>35</v>
      </c>
      <c r="B43" s="38" t="s">
        <v>184</v>
      </c>
      <c r="C43" s="39">
        <v>214053</v>
      </c>
      <c r="D43" s="103">
        <v>2.33</v>
      </c>
      <c r="E43" s="39">
        <v>380</v>
      </c>
      <c r="F43" s="103">
        <v>-0.33329999999999999</v>
      </c>
      <c r="G43" s="42">
        <v>28.7</v>
      </c>
      <c r="H43" s="103">
        <v>0</v>
      </c>
      <c r="I43" s="39">
        <v>1460</v>
      </c>
      <c r="J43" s="103">
        <v>1.2669999999999999</v>
      </c>
      <c r="M43" s="311"/>
      <c r="N43" s="311"/>
      <c r="O43" s="312"/>
      <c r="P43" s="311"/>
      <c r="Q43" s="312"/>
      <c r="R43" s="311"/>
      <c r="S43" s="312"/>
      <c r="T43" s="311"/>
      <c r="U43" s="312"/>
    </row>
    <row r="44" spans="1:21" ht="12.75" customHeight="1">
      <c r="A44" s="223">
        <v>36</v>
      </c>
      <c r="B44" s="38" t="s">
        <v>50</v>
      </c>
      <c r="C44" s="39">
        <v>3446417</v>
      </c>
      <c r="D44" s="103">
        <v>0.499</v>
      </c>
      <c r="E44" s="39">
        <v>0</v>
      </c>
      <c r="F44" s="103">
        <v>0</v>
      </c>
      <c r="G44" s="42">
        <v>14777</v>
      </c>
      <c r="H44" s="103">
        <v>-9.1999999999999998E-2</v>
      </c>
      <c r="I44" s="39">
        <v>22434</v>
      </c>
      <c r="J44" s="103">
        <v>0.23300000000000001</v>
      </c>
      <c r="M44" s="311"/>
      <c r="N44" s="311"/>
      <c r="O44" s="312"/>
      <c r="P44" s="311"/>
      <c r="Q44" s="312"/>
      <c r="R44" s="311"/>
      <c r="S44" s="312"/>
      <c r="T44" s="311"/>
      <c r="U44" s="312"/>
    </row>
    <row r="45" spans="1:21" ht="12.75" customHeight="1">
      <c r="A45" s="223">
        <v>37</v>
      </c>
      <c r="B45" s="38" t="s">
        <v>51</v>
      </c>
      <c r="C45" s="39">
        <v>29135219</v>
      </c>
      <c r="D45" s="103">
        <v>1.5189999999999999</v>
      </c>
      <c r="E45" s="39">
        <v>165215</v>
      </c>
      <c r="F45" s="103">
        <v>1.5356000000000001</v>
      </c>
      <c r="G45" s="42">
        <v>140517.9</v>
      </c>
      <c r="H45" s="103">
        <v>0.39400000000000002</v>
      </c>
      <c r="I45" s="39">
        <v>208029</v>
      </c>
      <c r="J45" s="103">
        <v>0.88100000000000001</v>
      </c>
      <c r="M45" s="311"/>
      <c r="N45" s="311"/>
      <c r="O45" s="312"/>
      <c r="P45" s="311"/>
      <c r="Q45" s="312"/>
      <c r="R45" s="311"/>
      <c r="S45" s="312"/>
      <c r="T45" s="311"/>
      <c r="U45" s="312"/>
    </row>
    <row r="46" spans="1:21" ht="12.75" customHeight="1">
      <c r="A46" s="223">
        <v>38</v>
      </c>
      <c r="B46" s="38" t="s">
        <v>185</v>
      </c>
      <c r="C46" s="39">
        <v>0</v>
      </c>
      <c r="D46" s="103">
        <v>0</v>
      </c>
      <c r="E46" s="39">
        <v>0</v>
      </c>
      <c r="F46" s="103">
        <v>0</v>
      </c>
      <c r="G46" s="42">
        <v>0</v>
      </c>
      <c r="H46" s="103">
        <v>0</v>
      </c>
      <c r="I46" s="39">
        <v>0</v>
      </c>
      <c r="J46" s="103">
        <v>0</v>
      </c>
      <c r="M46" s="311"/>
      <c r="N46" s="311"/>
      <c r="O46" s="312"/>
      <c r="P46" s="311"/>
      <c r="Q46" s="312"/>
      <c r="R46" s="311"/>
      <c r="S46" s="312"/>
      <c r="T46" s="311"/>
      <c r="U46" s="312"/>
    </row>
    <row r="47" spans="1:21" ht="12.75" customHeight="1">
      <c r="A47" s="223">
        <v>39</v>
      </c>
      <c r="B47" s="38" t="s">
        <v>186</v>
      </c>
      <c r="C47" s="39">
        <v>70</v>
      </c>
      <c r="D47" s="103">
        <v>-0.77400000000000002</v>
      </c>
      <c r="E47" s="39">
        <v>0</v>
      </c>
      <c r="F47" s="103">
        <v>0</v>
      </c>
      <c r="G47" s="42">
        <v>909.5</v>
      </c>
      <c r="H47" s="103">
        <v>-0.39100000000000001</v>
      </c>
      <c r="I47" s="39">
        <v>34</v>
      </c>
      <c r="J47" s="103">
        <v>-0.433</v>
      </c>
      <c r="M47" s="311"/>
      <c r="N47" s="311"/>
      <c r="O47" s="312"/>
      <c r="P47" s="311"/>
      <c r="Q47" s="312"/>
      <c r="R47" s="311"/>
      <c r="S47" s="312"/>
      <c r="T47" s="311"/>
      <c r="U47" s="312"/>
    </row>
    <row r="48" spans="1:21" ht="12.75" customHeight="1">
      <c r="A48" s="223">
        <v>40</v>
      </c>
      <c r="B48" s="38" t="s">
        <v>91</v>
      </c>
      <c r="C48" s="39">
        <v>4217005</v>
      </c>
      <c r="D48" s="103">
        <v>1.0509999999999999</v>
      </c>
      <c r="E48" s="39">
        <v>3058</v>
      </c>
      <c r="F48" s="103">
        <v>0.24010000000000001</v>
      </c>
      <c r="G48" s="42">
        <v>48.5</v>
      </c>
      <c r="H48" s="103">
        <v>-0.70899999999999996</v>
      </c>
      <c r="I48" s="39">
        <v>32636</v>
      </c>
      <c r="J48" s="103">
        <v>0.879</v>
      </c>
      <c r="M48" s="311"/>
      <c r="N48" s="311"/>
      <c r="O48" s="312"/>
      <c r="P48" s="311"/>
      <c r="Q48" s="312"/>
      <c r="R48" s="311"/>
      <c r="S48" s="312"/>
      <c r="T48" s="311"/>
      <c r="U48" s="312"/>
    </row>
    <row r="49" spans="1:21" ht="12.75" customHeight="1">
      <c r="A49" s="223">
        <v>41</v>
      </c>
      <c r="B49" s="38" t="s">
        <v>187</v>
      </c>
      <c r="C49" s="39">
        <v>897620</v>
      </c>
      <c r="D49" s="103">
        <v>1.105</v>
      </c>
      <c r="E49" s="39">
        <v>529</v>
      </c>
      <c r="F49" s="103">
        <v>-0.7046</v>
      </c>
      <c r="G49" s="42">
        <v>0.1</v>
      </c>
      <c r="H49" s="103">
        <v>-0.96899999999999997</v>
      </c>
      <c r="I49" s="39">
        <v>7832</v>
      </c>
      <c r="J49" s="103">
        <v>0.45700000000000002</v>
      </c>
      <c r="M49" s="311"/>
      <c r="N49" s="311"/>
      <c r="O49" s="312"/>
      <c r="P49" s="311"/>
      <c r="Q49" s="312"/>
      <c r="R49" s="311"/>
      <c r="S49" s="312"/>
      <c r="T49" s="311"/>
      <c r="U49" s="312"/>
    </row>
    <row r="50" spans="1:21" ht="12.75" customHeight="1">
      <c r="A50" s="223">
        <v>42</v>
      </c>
      <c r="B50" s="38" t="s">
        <v>188</v>
      </c>
      <c r="C50" s="39">
        <v>2630491</v>
      </c>
      <c r="D50" s="103">
        <v>1.1579999999999999</v>
      </c>
      <c r="E50" s="39">
        <v>139</v>
      </c>
      <c r="F50" s="103">
        <v>0</v>
      </c>
      <c r="G50" s="42">
        <v>9.1999999999999993</v>
      </c>
      <c r="H50" s="103">
        <v>-0.498</v>
      </c>
      <c r="I50" s="39">
        <v>16604</v>
      </c>
      <c r="J50" s="103">
        <v>0.84799999999999998</v>
      </c>
      <c r="M50" s="311"/>
      <c r="N50" s="311"/>
      <c r="O50" s="312"/>
      <c r="P50" s="311"/>
      <c r="Q50" s="312"/>
      <c r="R50" s="311"/>
      <c r="S50" s="312"/>
      <c r="T50" s="311"/>
      <c r="U50" s="312"/>
    </row>
    <row r="51" spans="1:21" s="22" customFormat="1" ht="12.75" customHeight="1">
      <c r="A51" s="223">
        <v>43</v>
      </c>
      <c r="B51" s="38" t="s">
        <v>189</v>
      </c>
      <c r="C51" s="39">
        <v>695592</v>
      </c>
      <c r="D51" s="103">
        <v>1.012</v>
      </c>
      <c r="E51" s="39">
        <v>321</v>
      </c>
      <c r="F51" s="103">
        <v>-0.61140000000000005</v>
      </c>
      <c r="G51" s="42">
        <v>224.3</v>
      </c>
      <c r="H51" s="103">
        <v>21.010999999999999</v>
      </c>
      <c r="I51" s="39">
        <v>6031</v>
      </c>
      <c r="J51" s="103">
        <v>0.65400000000000003</v>
      </c>
      <c r="M51" s="311"/>
      <c r="N51" s="311"/>
      <c r="O51" s="312"/>
      <c r="P51" s="311"/>
      <c r="Q51" s="312"/>
      <c r="R51" s="311"/>
      <c r="S51" s="312"/>
      <c r="T51" s="311"/>
      <c r="U51" s="312"/>
    </row>
    <row r="52" spans="1:21" ht="12.75" customHeight="1">
      <c r="A52" s="223">
        <v>44</v>
      </c>
      <c r="B52" s="38" t="s">
        <v>95</v>
      </c>
      <c r="C52" s="39">
        <v>9290577</v>
      </c>
      <c r="D52" s="103">
        <v>1.7170000000000001</v>
      </c>
      <c r="E52" s="39">
        <v>8772</v>
      </c>
      <c r="F52" s="103">
        <v>1.6834</v>
      </c>
      <c r="G52" s="42">
        <v>44057.2</v>
      </c>
      <c r="H52" s="103">
        <v>8.7999999999999995E-2</v>
      </c>
      <c r="I52" s="39">
        <v>69713</v>
      </c>
      <c r="J52" s="103">
        <v>1.179</v>
      </c>
      <c r="M52" s="311"/>
      <c r="N52" s="311"/>
      <c r="O52" s="312"/>
      <c r="P52" s="311"/>
      <c r="Q52" s="312"/>
      <c r="R52" s="311"/>
      <c r="S52" s="312"/>
      <c r="T52" s="311"/>
      <c r="U52" s="312"/>
    </row>
    <row r="53" spans="1:21" ht="12.75" customHeight="1">
      <c r="A53" s="223">
        <v>45</v>
      </c>
      <c r="B53" s="38" t="s">
        <v>98</v>
      </c>
      <c r="C53" s="39">
        <v>2969014</v>
      </c>
      <c r="D53" s="103">
        <v>1.048</v>
      </c>
      <c r="E53" s="39">
        <v>5818</v>
      </c>
      <c r="F53" s="103">
        <v>0.7107</v>
      </c>
      <c r="G53" s="42">
        <v>646.1</v>
      </c>
      <c r="H53" s="103">
        <v>-0.54800000000000004</v>
      </c>
      <c r="I53" s="39">
        <v>20780</v>
      </c>
      <c r="J53" s="103">
        <v>0.76</v>
      </c>
      <c r="M53" s="311"/>
      <c r="N53" s="311"/>
      <c r="O53" s="312"/>
      <c r="P53" s="311"/>
      <c r="Q53" s="312"/>
      <c r="R53" s="311"/>
      <c r="S53" s="312"/>
      <c r="T53" s="311"/>
      <c r="U53" s="312"/>
    </row>
    <row r="54" spans="1:21" ht="12.75" customHeight="1">
      <c r="B54" s="243" t="s">
        <v>13</v>
      </c>
      <c r="C54" s="277">
        <f>SUM(C9:C53)</f>
        <v>164342812</v>
      </c>
      <c r="D54" s="244">
        <v>1.042</v>
      </c>
      <c r="E54" s="277">
        <f>SUM(E9:E53)</f>
        <v>396202</v>
      </c>
      <c r="F54" s="244">
        <v>1.1359999999999999</v>
      </c>
      <c r="G54" s="277">
        <f>SUM(G9:G53)</f>
        <v>1075989.8</v>
      </c>
      <c r="H54" s="244">
        <v>1.7999999999999999E-2</v>
      </c>
      <c r="I54" s="277">
        <f>SUM(I9:I53)</f>
        <v>1243204</v>
      </c>
      <c r="J54" s="244">
        <v>0.68700000000000006</v>
      </c>
    </row>
    <row r="55" spans="1:21" ht="6" customHeight="1"/>
    <row r="56" spans="1:21" ht="12.75" customHeight="1">
      <c r="B56" s="241"/>
      <c r="C56" s="241"/>
      <c r="D56" s="241"/>
      <c r="E56" s="241"/>
      <c r="F56" s="241"/>
      <c r="G56" s="241"/>
      <c r="H56" s="241"/>
      <c r="I56" s="241"/>
      <c r="J56" s="241"/>
    </row>
    <row r="57" spans="1:21" ht="12" customHeight="1">
      <c r="B57" s="239"/>
      <c r="C57" s="241"/>
      <c r="D57" s="241"/>
      <c r="E57" s="241"/>
      <c r="F57" s="241"/>
      <c r="G57" s="241"/>
      <c r="H57" s="241"/>
      <c r="I57" s="241"/>
      <c r="J57" s="241"/>
    </row>
    <row r="58" spans="1:21" ht="12.75" customHeight="1">
      <c r="C58" s="240"/>
      <c r="D58" s="240"/>
      <c r="E58" s="240"/>
      <c r="F58" s="240"/>
      <c r="G58" s="240"/>
      <c r="H58" s="240"/>
      <c r="I58" s="240"/>
      <c r="J58" s="240"/>
    </row>
  </sheetData>
  <mergeCells count="9">
    <mergeCell ref="B2:J2"/>
    <mergeCell ref="B3:J3"/>
    <mergeCell ref="B4:J4"/>
    <mergeCell ref="B5:J5"/>
    <mergeCell ref="B7:B8"/>
    <mergeCell ref="I7:J7"/>
    <mergeCell ref="C7:D7"/>
    <mergeCell ref="E7:F7"/>
    <mergeCell ref="G7:H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79" orientation="portrait" r:id="rId1"/>
  <headerFooter>
    <oddFooter>&amp;R&amp;"Calibri,Normale"&amp;11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22</vt:i4>
      </vt:variant>
      <vt:variant>
        <vt:lpstr>Intervalli denominati</vt:lpstr>
      </vt:variant>
      <vt:variant>
        <vt:i4>6</vt:i4>
      </vt:variant>
    </vt:vector>
  </HeadingPairs>
  <TitlesOfParts>
    <vt:vector size="28" baseType="lpstr">
      <vt:lpstr>Complessivo_2018</vt:lpstr>
      <vt:lpstr>Complessivo (A-P)_2018</vt:lpstr>
      <vt:lpstr>Nazionale_2018</vt:lpstr>
      <vt:lpstr>Internazionale_2018</vt:lpstr>
      <vt:lpstr>Taxi e avgen_2018</vt:lpstr>
      <vt:lpstr>Graduatoria mov</vt:lpstr>
      <vt:lpstr>Graduatoria pax</vt:lpstr>
      <vt:lpstr>Graduatoria cargo</vt:lpstr>
      <vt:lpstr>APT1</vt:lpstr>
      <vt:lpstr>APT1a</vt:lpstr>
      <vt:lpstr>APT2</vt:lpstr>
      <vt:lpstr>APT2a</vt:lpstr>
      <vt:lpstr>APT3</vt:lpstr>
      <vt:lpstr>APT3a</vt:lpstr>
      <vt:lpstr>APT4</vt:lpstr>
      <vt:lpstr>APT5</vt:lpstr>
      <vt:lpstr>GRA1</vt:lpstr>
      <vt:lpstr>GRA2</vt:lpstr>
      <vt:lpstr>GRA3</vt:lpstr>
      <vt:lpstr>APT_M1</vt:lpstr>
      <vt:lpstr>APT_M2</vt:lpstr>
      <vt:lpstr>APT_M3</vt:lpstr>
      <vt:lpstr>Complessivo_2018!Area_stampa</vt:lpstr>
      <vt:lpstr>Internazionale_2018!Area_stampa</vt:lpstr>
      <vt:lpstr>Nazionale_2018!Area_stampa</vt:lpstr>
      <vt:lpstr>'Taxi e avgen_2018'!Area_stampa</vt:lpstr>
      <vt:lpstr>'APT1'!Print_Area</vt:lpstr>
      <vt:lpstr>Complessivo_2018!Print_Area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DAE</dc:creator>
  <cp:lastModifiedBy>samsung</cp:lastModifiedBy>
  <cp:lastPrinted>2020-05-26T06:59:40Z</cp:lastPrinted>
  <dcterms:created xsi:type="dcterms:W3CDTF">2008-07-01T13:53:40Z</dcterms:created>
  <dcterms:modified xsi:type="dcterms:W3CDTF">2023-07-13T12:27:56Z</dcterms:modified>
</cp:coreProperties>
</file>